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345"/>
  </bookViews>
  <sheets>
    <sheet name="Arkusz1" sheetId="1" r:id="rId1"/>
  </sheets>
  <definedNames>
    <definedName name="_xlnm.Print_Area" localSheetId="0">Arkusz1!$A$1:$F$20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10"/>
  <c r="F9"/>
  <c r="F12"/>
  <c r="F13"/>
  <c r="F16"/>
  <c r="F17"/>
  <c r="F15" l="1"/>
  <c r="F11"/>
  <c r="F8"/>
  <c r="F18" l="1"/>
  <c r="F19" s="1"/>
  <c r="F20" s="1"/>
</calcChain>
</file>

<file path=xl/sharedStrings.xml><?xml version="1.0" encoding="utf-8"?>
<sst xmlns="http://schemas.openxmlformats.org/spreadsheetml/2006/main" count="36" uniqueCount="33">
  <si>
    <t>Lp.</t>
  </si>
  <si>
    <t>Ilość</t>
  </si>
  <si>
    <t>Cena jedn</t>
  </si>
  <si>
    <t>Wartość netto</t>
  </si>
  <si>
    <t>j.m.</t>
  </si>
  <si>
    <t>m2</t>
  </si>
  <si>
    <t>szt.</t>
  </si>
  <si>
    <t>mb</t>
  </si>
  <si>
    <t>Roboty montażowe:</t>
  </si>
  <si>
    <t>Razem netto</t>
  </si>
  <si>
    <t>Podatek VAT</t>
  </si>
  <si>
    <t>Razem brutto</t>
  </si>
  <si>
    <t>Zadanie:</t>
  </si>
  <si>
    <t>Zamawiający: Gmina Solec Kujawski</t>
  </si>
  <si>
    <t>Oferent: ………………………………………………..</t>
  </si>
  <si>
    <t>Zbiorcze Zestawienie Kosztów</t>
  </si>
  <si>
    <t>I.</t>
  </si>
  <si>
    <t>II.</t>
  </si>
  <si>
    <t>III.</t>
  </si>
  <si>
    <t xml:space="preserve">Dostawa i montaż stolarki okiennej i drzwiowej w pomieszczeniach Wydziału Utrzymania Mista zlokalizowanych w części budynku przy ul. Toruńskiej 8 w Solcu Kujawski. </t>
  </si>
  <si>
    <t>Dostawa stolarki okiennej</t>
  </si>
  <si>
    <t xml:space="preserve">Przedmiot wyceny </t>
  </si>
  <si>
    <t xml:space="preserve">Roboty demontażowe </t>
  </si>
  <si>
    <t xml:space="preserve">Demontaż okien </t>
  </si>
  <si>
    <t xml:space="preserve">Demontaż parapetów okiennych </t>
  </si>
  <si>
    <t>IV.</t>
  </si>
  <si>
    <t>Montaż stolarki okiennej  wraz z obróbkami</t>
  </si>
  <si>
    <t>Wywóz i utylizacja materiałów po rozbiórce</t>
  </si>
  <si>
    <t>V.</t>
  </si>
  <si>
    <t xml:space="preserve">Montaż parapetów wraz z obróbką </t>
  </si>
  <si>
    <t>kpl</t>
  </si>
  <si>
    <t>Okna o wym. (87/176, 88/175, 89/175, 89/176, 90/175)</t>
  </si>
  <si>
    <t xml:space="preserve">Dostawa parapetów - 12 szt.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</si>
</sst>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3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vertical="center"/>
    </xf>
    <xf numFmtId="43" fontId="1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view="pageLayout" topLeftCell="A4" zoomScaleNormal="100" zoomScaleSheetLayoutView="100" workbookViewId="0">
      <selection activeCell="E17" sqref="E17"/>
    </sheetView>
  </sheetViews>
  <sheetFormatPr defaultRowHeight="15"/>
  <cols>
    <col min="1" max="1" width="6" style="2" customWidth="1"/>
    <col min="2" max="2" width="49.42578125" style="5" customWidth="1"/>
    <col min="3" max="3" width="10.5703125" style="1" customWidth="1"/>
    <col min="4" max="4" width="9.85546875" style="7" bestFit="1" customWidth="1"/>
    <col min="5" max="5" width="16.42578125" style="7" customWidth="1"/>
    <col min="6" max="6" width="17" style="7" customWidth="1"/>
    <col min="7" max="7" width="9.140625" style="7"/>
    <col min="8" max="16384" width="9.140625" style="2"/>
  </cols>
  <sheetData>
    <row r="1" spans="1:7" ht="32.25" customHeight="1">
      <c r="B1" s="44" t="s">
        <v>15</v>
      </c>
      <c r="C1" s="44"/>
      <c r="D1" s="44"/>
      <c r="E1" s="44"/>
    </row>
    <row r="2" spans="1:7">
      <c r="A2" s="2" t="s">
        <v>12</v>
      </c>
    </row>
    <row r="3" spans="1:7" ht="30.75" customHeight="1">
      <c r="B3" s="53" t="s">
        <v>19</v>
      </c>
      <c r="C3" s="53"/>
      <c r="D3" s="53"/>
      <c r="E3" s="53"/>
      <c r="F3" s="53"/>
    </row>
    <row r="4" spans="1:7">
      <c r="A4" s="2" t="s">
        <v>13</v>
      </c>
    </row>
    <row r="5" spans="1:7">
      <c r="A5" s="2" t="s">
        <v>14</v>
      </c>
    </row>
    <row r="6" spans="1:7">
      <c r="B6" s="4"/>
      <c r="C6" s="3"/>
      <c r="D6" s="6"/>
    </row>
    <row r="7" spans="1:7" ht="30" customHeight="1">
      <c r="A7" s="8" t="s">
        <v>0</v>
      </c>
      <c r="B7" s="9" t="s">
        <v>21</v>
      </c>
      <c r="C7" s="9" t="s">
        <v>4</v>
      </c>
      <c r="D7" s="10" t="s">
        <v>1</v>
      </c>
      <c r="E7" s="11" t="s">
        <v>2</v>
      </c>
      <c r="F7" s="11" t="s">
        <v>3</v>
      </c>
    </row>
    <row r="8" spans="1:7" ht="26.25" customHeight="1">
      <c r="A8" s="40" t="s">
        <v>16</v>
      </c>
      <c r="B8" s="22" t="s">
        <v>20</v>
      </c>
      <c r="C8" s="23"/>
      <c r="D8" s="24"/>
      <c r="E8" s="25"/>
      <c r="F8" s="25">
        <f>SUM(F9:F9)</f>
        <v>0</v>
      </c>
    </row>
    <row r="9" spans="1:7" ht="30" customHeight="1">
      <c r="A9" s="12">
        <v>1</v>
      </c>
      <c r="B9" s="13" t="s">
        <v>31</v>
      </c>
      <c r="C9" s="14" t="s">
        <v>6</v>
      </c>
      <c r="D9" s="15">
        <v>12</v>
      </c>
      <c r="E9" s="16"/>
      <c r="F9" s="16">
        <f t="shared" ref="F9:F10" si="0">SUM(D9*E9)</f>
        <v>0</v>
      </c>
    </row>
    <row r="10" spans="1:7" ht="24" customHeight="1">
      <c r="A10" s="39" t="s">
        <v>17</v>
      </c>
      <c r="B10" s="22" t="s">
        <v>32</v>
      </c>
      <c r="C10" s="37" t="s">
        <v>7</v>
      </c>
      <c r="D10" s="38">
        <v>11.01</v>
      </c>
      <c r="E10" s="34"/>
      <c r="F10" s="25">
        <f t="shared" si="0"/>
        <v>0</v>
      </c>
    </row>
    <row r="11" spans="1:7" ht="24" customHeight="1">
      <c r="A11" s="42" t="s">
        <v>18</v>
      </c>
      <c r="B11" s="22" t="s">
        <v>22</v>
      </c>
      <c r="C11" s="37"/>
      <c r="D11" s="38"/>
      <c r="E11" s="34"/>
      <c r="F11" s="25">
        <f>SUM(F12+F13)</f>
        <v>0</v>
      </c>
    </row>
    <row r="12" spans="1:7" ht="46.5" customHeight="1">
      <c r="A12" s="18">
        <v>1</v>
      </c>
      <c r="B12" s="13" t="s">
        <v>23</v>
      </c>
      <c r="C12" s="19" t="s">
        <v>6</v>
      </c>
      <c r="D12" s="20">
        <v>12</v>
      </c>
      <c r="E12" s="21"/>
      <c r="F12" s="16">
        <f t="shared" ref="F12:F17" si="1">D12*E12</f>
        <v>0</v>
      </c>
    </row>
    <row r="13" spans="1:7" ht="46.5" customHeight="1">
      <c r="A13" s="18">
        <v>2</v>
      </c>
      <c r="B13" s="17" t="s">
        <v>24</v>
      </c>
      <c r="C13" s="19" t="s">
        <v>7</v>
      </c>
      <c r="D13" s="20">
        <v>11.01</v>
      </c>
      <c r="E13" s="21"/>
      <c r="F13" s="16">
        <f t="shared" si="1"/>
        <v>0</v>
      </c>
    </row>
    <row r="14" spans="1:7" s="28" customFormat="1" ht="27" customHeight="1">
      <c r="A14" s="43" t="s">
        <v>25</v>
      </c>
      <c r="B14" s="31" t="s">
        <v>27</v>
      </c>
      <c r="C14" s="32" t="s">
        <v>30</v>
      </c>
      <c r="D14" s="33">
        <v>1</v>
      </c>
      <c r="E14" s="29"/>
      <c r="F14" s="34">
        <f>SUM(D14*E14)</f>
        <v>0</v>
      </c>
      <c r="G14" s="27"/>
    </row>
    <row r="15" spans="1:7" ht="26.25" customHeight="1">
      <c r="A15" s="36" t="s">
        <v>28</v>
      </c>
      <c r="B15" s="35" t="s">
        <v>8</v>
      </c>
      <c r="C15" s="36"/>
      <c r="D15" s="30"/>
      <c r="E15" s="30"/>
      <c r="F15" s="25">
        <f>SUM(F16:F17)</f>
        <v>0</v>
      </c>
    </row>
    <row r="16" spans="1:7" ht="30" customHeight="1">
      <c r="A16" s="18">
        <v>1</v>
      </c>
      <c r="B16" s="26" t="s">
        <v>26</v>
      </c>
      <c r="C16" s="18" t="s">
        <v>5</v>
      </c>
      <c r="D16" s="41">
        <v>63.26</v>
      </c>
      <c r="E16" s="21"/>
      <c r="F16" s="16">
        <f t="shared" si="1"/>
        <v>0</v>
      </c>
    </row>
    <row r="17" spans="1:6" ht="30" customHeight="1">
      <c r="A17" s="18">
        <v>2</v>
      </c>
      <c r="B17" s="26" t="s">
        <v>29</v>
      </c>
      <c r="C17" s="18" t="s">
        <v>7</v>
      </c>
      <c r="D17" s="21">
        <v>11.01</v>
      </c>
      <c r="E17" s="21"/>
      <c r="F17" s="16">
        <f t="shared" si="1"/>
        <v>0</v>
      </c>
    </row>
    <row r="18" spans="1:6" ht="21" customHeight="1">
      <c r="A18" s="47"/>
      <c r="B18" s="48"/>
      <c r="C18" s="45" t="s">
        <v>9</v>
      </c>
      <c r="D18" s="45"/>
      <c r="E18" s="29"/>
      <c r="F18" s="30">
        <f>SUM(F8:F17)</f>
        <v>0</v>
      </c>
    </row>
    <row r="19" spans="1:6" ht="22.5" customHeight="1">
      <c r="A19" s="49"/>
      <c r="B19" s="50"/>
      <c r="C19" s="46" t="s">
        <v>10</v>
      </c>
      <c r="D19" s="46"/>
      <c r="E19" s="29"/>
      <c r="F19" s="30">
        <f>F18*23%</f>
        <v>0</v>
      </c>
    </row>
    <row r="20" spans="1:6" ht="18" customHeight="1">
      <c r="A20" s="51"/>
      <c r="B20" s="52"/>
      <c r="C20" s="46" t="s">
        <v>11</v>
      </c>
      <c r="D20" s="46"/>
      <c r="E20" s="29"/>
      <c r="F20" s="30">
        <f>F18+F19</f>
        <v>0</v>
      </c>
    </row>
  </sheetData>
  <mergeCells count="6">
    <mergeCell ref="B1:E1"/>
    <mergeCell ref="C18:D18"/>
    <mergeCell ref="C19:D19"/>
    <mergeCell ref="C20:D20"/>
    <mergeCell ref="A18:B20"/>
    <mergeCell ref="B3:F3"/>
  </mergeCells>
  <printOptions horizontalCentered="1"/>
  <pageMargins left="0.70866141732283472" right="0.19685039370078741" top="0.55118110236220474" bottom="0.74803149606299213" header="0.31496062992125984" footer="0.31496062992125984"/>
  <pageSetup paperSize="9" scale="79" orientation="portrait" r:id="rId1"/>
  <headerFooter>
    <oddHeader xml:space="preserve">&amp;R&amp;10Załącznik nr 4 do Zapytania ofertowego
 Znak: WIPP.RRI.7013.1.60.2013 z dnia 19.05.2017 r.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wbak</cp:lastModifiedBy>
  <cp:lastPrinted>2017-05-17T11:15:03Z</cp:lastPrinted>
  <dcterms:created xsi:type="dcterms:W3CDTF">2017-04-14T06:43:02Z</dcterms:created>
  <dcterms:modified xsi:type="dcterms:W3CDTF">2017-05-19T08:37:40Z</dcterms:modified>
</cp:coreProperties>
</file>