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970" windowHeight="5745"/>
  </bookViews>
  <sheets>
    <sheet name="Arkusz1" sheetId="1" r:id="rId1"/>
  </sheets>
  <definedNames>
    <definedName name="_xlnm.Print_Area" localSheetId="0">Arkusz1!$A$1:$F$24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F14"/>
  <c r="F19"/>
  <c r="F9"/>
  <c r="F10"/>
  <c r="F11"/>
  <c r="F12"/>
  <c r="F13"/>
  <c r="F16"/>
  <c r="F17"/>
  <c r="F18"/>
  <c r="F20"/>
  <c r="F21"/>
  <c r="F8" l="1"/>
  <c r="F22" s="1"/>
  <c r="F23" l="1"/>
  <c r="F24" s="1"/>
</calcChain>
</file>

<file path=xl/sharedStrings.xml><?xml version="1.0" encoding="utf-8"?>
<sst xmlns="http://schemas.openxmlformats.org/spreadsheetml/2006/main" count="42" uniqueCount="33">
  <si>
    <t>Lp.</t>
  </si>
  <si>
    <t>Cena jedn</t>
  </si>
  <si>
    <t>Wartość netto</t>
  </si>
  <si>
    <t>j.m.</t>
  </si>
  <si>
    <t>szt.</t>
  </si>
  <si>
    <t>Razem netto</t>
  </si>
  <si>
    <t>Podatek VAT</t>
  </si>
  <si>
    <t>Razem brutto</t>
  </si>
  <si>
    <t>Zadanie:</t>
  </si>
  <si>
    <t>Zamawiający: Gmina Solec Kujawski</t>
  </si>
  <si>
    <t>Oferent: ………………………………………………..</t>
  </si>
  <si>
    <t>Zbiorcze Zestawienie Kosztów</t>
  </si>
  <si>
    <t xml:space="preserve">Przedmiot wyceny </t>
  </si>
  <si>
    <r>
      <t>m</t>
    </r>
    <r>
      <rPr>
        <sz val="11"/>
        <color theme="1"/>
        <rFont val="Calibri"/>
        <family val="2"/>
        <charset val="238"/>
      </rPr>
      <t>²</t>
    </r>
  </si>
  <si>
    <t>m²</t>
  </si>
  <si>
    <t>m</t>
  </si>
  <si>
    <t xml:space="preserve">Uporządkowanie terenu - wywóz elementów nie nadających się do użytku </t>
  </si>
  <si>
    <t>Ilość</t>
  </si>
  <si>
    <t>kpl</t>
  </si>
  <si>
    <t xml:space="preserve">Wymiana rur wywiewnych na dachu  </t>
  </si>
  <si>
    <t xml:space="preserve">Uzupełnienie tynków na kominach oraz zamontowanie nowych czap na kominach </t>
  </si>
  <si>
    <t xml:space="preserve">Oczyszczenie, likwidacja pęcherzy, przygotowanie powierzchni starej papy pod nowe pokrycie </t>
  </si>
  <si>
    <t>Przygotowanie i zabezpieczenie terenu</t>
  </si>
  <si>
    <t xml:space="preserve">Demontaż rur spustowych (nadających się do ponownego montażu)                                     </t>
  </si>
  <si>
    <t xml:space="preserve">Ponowny montaż rur spustowych                                           </t>
  </si>
  <si>
    <t xml:space="preserve">Demontaż rynien  (nadających się do ponownego użytku)                                                                  </t>
  </si>
  <si>
    <t xml:space="preserve">Ponowny montaż rynien                                                                    </t>
  </si>
  <si>
    <t xml:space="preserve">Ułożenie  warstwy papy termozgrzewalnej                                             </t>
  </si>
  <si>
    <t>Uzupełnienie brakujących rynien i rur spustowych</t>
  </si>
  <si>
    <t xml:space="preserve">Remont pokrycia dachowego budynku przy ul. Toruńskiej 8 w Solcu Kujawskim. </t>
  </si>
  <si>
    <t xml:space="preserve">Demontaż  obróbek                                                                                             </t>
  </si>
  <si>
    <t xml:space="preserve">Montaż obróbek blacharskich                                                                                             </t>
  </si>
  <si>
    <t>Ułożenie warstwy styropapy gr. 20 cm EPS 100 jednostronnie laminowanej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</si>
</sst>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43" fontId="0" fillId="2" borderId="1" xfId="1" applyFont="1" applyFill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3" fontId="4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tabSelected="1" view="pageLayout" zoomScaleNormal="100" zoomScaleSheetLayoutView="100" workbookViewId="0">
      <selection activeCell="E16" sqref="E16"/>
    </sheetView>
  </sheetViews>
  <sheetFormatPr defaultRowHeight="15"/>
  <cols>
    <col min="1" max="1" width="6" style="2" customWidth="1"/>
    <col min="2" max="2" width="49.42578125" style="5" customWidth="1"/>
    <col min="3" max="3" width="11.5703125" style="1" customWidth="1"/>
    <col min="4" max="4" width="10.5703125" style="1" customWidth="1"/>
    <col min="5" max="5" width="16.42578125" style="6" customWidth="1"/>
    <col min="6" max="6" width="17" style="6" customWidth="1"/>
    <col min="7" max="7" width="9.140625" style="6"/>
    <col min="8" max="16384" width="9.140625" style="2"/>
  </cols>
  <sheetData>
    <row r="1" spans="1:6" ht="32.25" customHeight="1">
      <c r="B1" s="25" t="s">
        <v>11</v>
      </c>
      <c r="C1" s="25"/>
      <c r="D1" s="25"/>
      <c r="E1" s="25"/>
    </row>
    <row r="2" spans="1:6">
      <c r="A2" s="2" t="s">
        <v>8</v>
      </c>
    </row>
    <row r="3" spans="1:6" ht="30.75" customHeight="1">
      <c r="B3" s="32" t="s">
        <v>29</v>
      </c>
      <c r="C3" s="32"/>
      <c r="D3" s="32"/>
      <c r="E3" s="32"/>
      <c r="F3" s="32"/>
    </row>
    <row r="4" spans="1:6">
      <c r="A4" s="2" t="s">
        <v>9</v>
      </c>
    </row>
    <row r="5" spans="1:6">
      <c r="A5" s="2" t="s">
        <v>10</v>
      </c>
    </row>
    <row r="6" spans="1:6">
      <c r="B6" s="4"/>
      <c r="C6" s="3"/>
      <c r="D6" s="3"/>
    </row>
    <row r="7" spans="1:6" ht="30" customHeight="1">
      <c r="A7" s="7" t="s">
        <v>0</v>
      </c>
      <c r="B7" s="8" t="s">
        <v>12</v>
      </c>
      <c r="C7" s="8" t="s">
        <v>3</v>
      </c>
      <c r="D7" s="8" t="s">
        <v>17</v>
      </c>
      <c r="E7" s="9" t="s">
        <v>1</v>
      </c>
      <c r="F7" s="9" t="s">
        <v>2</v>
      </c>
    </row>
    <row r="8" spans="1:6" ht="30" customHeight="1">
      <c r="A8" s="10">
        <v>1</v>
      </c>
      <c r="B8" s="11" t="s">
        <v>22</v>
      </c>
      <c r="C8" s="12" t="s">
        <v>18</v>
      </c>
      <c r="D8" s="12">
        <v>1</v>
      </c>
      <c r="E8" s="13"/>
      <c r="F8" s="13">
        <f>D8*E8</f>
        <v>0</v>
      </c>
    </row>
    <row r="9" spans="1:6" ht="39.75" customHeight="1">
      <c r="A9" s="15">
        <v>2</v>
      </c>
      <c r="B9" s="14" t="s">
        <v>21</v>
      </c>
      <c r="C9" s="16" t="s">
        <v>14</v>
      </c>
      <c r="D9" s="24">
        <v>300</v>
      </c>
      <c r="E9" s="17"/>
      <c r="F9" s="13">
        <f t="shared" ref="F9:F21" si="0">D9*E9</f>
        <v>0</v>
      </c>
    </row>
    <row r="10" spans="1:6" ht="36" customHeight="1">
      <c r="A10" s="10">
        <v>3</v>
      </c>
      <c r="B10" s="23" t="s">
        <v>30</v>
      </c>
      <c r="C10" s="15" t="s">
        <v>13</v>
      </c>
      <c r="D10" s="24">
        <v>28</v>
      </c>
      <c r="E10" s="17"/>
      <c r="F10" s="13">
        <f t="shared" si="0"/>
        <v>0</v>
      </c>
    </row>
    <row r="11" spans="1:6" ht="36" customHeight="1">
      <c r="A11" s="10">
        <v>4</v>
      </c>
      <c r="B11" s="23" t="s">
        <v>23</v>
      </c>
      <c r="C11" s="15" t="s">
        <v>15</v>
      </c>
      <c r="D11" s="24">
        <v>12.5</v>
      </c>
      <c r="E11" s="17"/>
      <c r="F11" s="13">
        <f t="shared" si="0"/>
        <v>0</v>
      </c>
    </row>
    <row r="12" spans="1:6" ht="36" customHeight="1">
      <c r="A12" s="15">
        <v>5</v>
      </c>
      <c r="B12" s="23" t="s">
        <v>25</v>
      </c>
      <c r="C12" s="15" t="s">
        <v>15</v>
      </c>
      <c r="D12" s="24">
        <v>17</v>
      </c>
      <c r="E12" s="17"/>
      <c r="F12" s="13">
        <f t="shared" si="0"/>
        <v>0</v>
      </c>
    </row>
    <row r="13" spans="1:6" ht="36" customHeight="1">
      <c r="A13" s="10">
        <v>6</v>
      </c>
      <c r="B13" s="23" t="s">
        <v>31</v>
      </c>
      <c r="C13" s="15" t="s">
        <v>13</v>
      </c>
      <c r="D13" s="24">
        <v>46</v>
      </c>
      <c r="E13" s="17"/>
      <c r="F13" s="13">
        <f t="shared" si="0"/>
        <v>0</v>
      </c>
    </row>
    <row r="14" spans="1:6" ht="39.75" customHeight="1">
      <c r="A14" s="10">
        <v>7</v>
      </c>
      <c r="B14" s="23" t="s">
        <v>20</v>
      </c>
      <c r="C14" s="15" t="s">
        <v>13</v>
      </c>
      <c r="D14" s="24">
        <v>10</v>
      </c>
      <c r="E14" s="17"/>
      <c r="F14" s="13">
        <f>D14*E14</f>
        <v>0</v>
      </c>
    </row>
    <row r="15" spans="1:6" ht="39.75" customHeight="1">
      <c r="A15" s="10">
        <v>8</v>
      </c>
      <c r="B15" s="23" t="s">
        <v>32</v>
      </c>
      <c r="C15" s="15" t="s">
        <v>14</v>
      </c>
      <c r="D15" s="24">
        <v>263</v>
      </c>
      <c r="E15" s="17"/>
      <c r="F15" s="13">
        <f>D15*E15</f>
        <v>0</v>
      </c>
    </row>
    <row r="16" spans="1:6" ht="39.75" customHeight="1">
      <c r="A16" s="10">
        <v>9</v>
      </c>
      <c r="B16" s="23" t="s">
        <v>27</v>
      </c>
      <c r="C16" s="15" t="s">
        <v>13</v>
      </c>
      <c r="D16" s="24">
        <v>300</v>
      </c>
      <c r="E16" s="17"/>
      <c r="F16" s="13">
        <f t="shared" si="0"/>
        <v>0</v>
      </c>
    </row>
    <row r="17" spans="1:6" ht="36.75" customHeight="1">
      <c r="A17" s="15">
        <v>10</v>
      </c>
      <c r="B17" s="23" t="s">
        <v>24</v>
      </c>
      <c r="C17" s="15" t="s">
        <v>15</v>
      </c>
      <c r="D17" s="24">
        <v>12.5</v>
      </c>
      <c r="E17" s="17"/>
      <c r="F17" s="13">
        <f t="shared" si="0"/>
        <v>0</v>
      </c>
    </row>
    <row r="18" spans="1:6" ht="36" customHeight="1">
      <c r="A18" s="10">
        <v>11</v>
      </c>
      <c r="B18" s="23" t="s">
        <v>26</v>
      </c>
      <c r="C18" s="15" t="s">
        <v>15</v>
      </c>
      <c r="D18" s="24">
        <v>17</v>
      </c>
      <c r="E18" s="17"/>
      <c r="F18" s="13">
        <f t="shared" si="0"/>
        <v>0</v>
      </c>
    </row>
    <row r="19" spans="1:6" ht="36" customHeight="1">
      <c r="A19" s="10">
        <v>12</v>
      </c>
      <c r="B19" s="23" t="s">
        <v>28</v>
      </c>
      <c r="C19" s="15" t="s">
        <v>15</v>
      </c>
      <c r="D19" s="24">
        <v>6</v>
      </c>
      <c r="E19" s="17"/>
      <c r="F19" s="13">
        <f t="shared" si="0"/>
        <v>0</v>
      </c>
    </row>
    <row r="20" spans="1:6" ht="30" customHeight="1">
      <c r="A20" s="15">
        <v>13</v>
      </c>
      <c r="B20" s="18" t="s">
        <v>19</v>
      </c>
      <c r="C20" s="15" t="s">
        <v>4</v>
      </c>
      <c r="D20" s="24">
        <v>11</v>
      </c>
      <c r="E20" s="17"/>
      <c r="F20" s="13">
        <f t="shared" si="0"/>
        <v>0</v>
      </c>
    </row>
    <row r="21" spans="1:6" ht="45.75" customHeight="1">
      <c r="A21" s="10">
        <v>14</v>
      </c>
      <c r="B21" s="23" t="s">
        <v>16</v>
      </c>
      <c r="C21" s="15" t="s">
        <v>18</v>
      </c>
      <c r="D21" s="24">
        <v>1</v>
      </c>
      <c r="E21" s="17"/>
      <c r="F21" s="13">
        <f t="shared" si="0"/>
        <v>0</v>
      </c>
    </row>
    <row r="22" spans="1:6" ht="21" customHeight="1">
      <c r="A22" s="26"/>
      <c r="B22" s="27"/>
      <c r="C22" s="21" t="s">
        <v>5</v>
      </c>
      <c r="D22" s="21"/>
      <c r="E22" s="19"/>
      <c r="F22" s="20">
        <f>SUM(F8:F21)</f>
        <v>0</v>
      </c>
    </row>
    <row r="23" spans="1:6" ht="22.5" customHeight="1">
      <c r="A23" s="28"/>
      <c r="B23" s="29"/>
      <c r="C23" s="22" t="s">
        <v>6</v>
      </c>
      <c r="D23" s="22"/>
      <c r="E23" s="19"/>
      <c r="F23" s="20">
        <f>F22*23%</f>
        <v>0</v>
      </c>
    </row>
    <row r="24" spans="1:6" ht="18" customHeight="1">
      <c r="A24" s="30"/>
      <c r="B24" s="31"/>
      <c r="C24" s="22" t="s">
        <v>7</v>
      </c>
      <c r="D24" s="22"/>
      <c r="E24" s="19"/>
      <c r="F24" s="20">
        <f>F22+F23</f>
        <v>0</v>
      </c>
    </row>
  </sheetData>
  <mergeCells count="3">
    <mergeCell ref="B1:E1"/>
    <mergeCell ref="A22:B24"/>
    <mergeCell ref="B3:F3"/>
  </mergeCells>
  <printOptions horizontalCentered="1"/>
  <pageMargins left="0.70866141732283472" right="0.19685039370078741" top="0.55118110236220474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Grażyna Stańczak</dc:creator>
  <cp:lastModifiedBy>wbak</cp:lastModifiedBy>
  <cp:lastPrinted>2017-06-30T09:46:02Z</cp:lastPrinted>
  <dcterms:created xsi:type="dcterms:W3CDTF">2017-04-14T06:43:02Z</dcterms:created>
  <dcterms:modified xsi:type="dcterms:W3CDTF">2017-07-05T11:05:51Z</dcterms:modified>
</cp:coreProperties>
</file>