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1_Zespół Szkół - ul. 23 Stycznia 13\PRZETARG\"/>
    </mc:Choice>
  </mc:AlternateContent>
  <bookViews>
    <workbookView xWindow="0" yWindow="0" windowWidth="20730" windowHeight="9345" activeTab="1"/>
  </bookViews>
  <sheets>
    <sheet name="przebudowa  " sheetId="3" r:id="rId1"/>
    <sheet name="termomodernizacja" sheetId="2" r:id="rId2"/>
  </sheets>
  <definedNames>
    <definedName name="_xlnm.Print_Area" localSheetId="0">'przebudowa  '!$A$1:$D$89</definedName>
    <definedName name="_xlnm.Print_Area" localSheetId="1">termomodernizacja!$A$1:$D$52</definedName>
    <definedName name="_xlnm.Print_Titles" localSheetId="0">'przebudowa  '!$2:$2</definedName>
    <definedName name="_xlnm.Print_Titles" localSheetId="1">termomodernizacja!$2:$2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D48" i="3" l="1"/>
  <c r="D80" i="3" l="1"/>
  <c r="D71" i="3" l="1"/>
  <c r="D63" i="3"/>
  <c r="D37" i="3"/>
  <c r="D25" i="3"/>
  <c r="D84" i="3" s="1"/>
  <c r="D13" i="3"/>
  <c r="D7" i="3"/>
  <c r="D4" i="3"/>
  <c r="D85" i="3" l="1"/>
  <c r="D86" i="3" s="1"/>
  <c r="D44" i="2"/>
  <c r="D40" i="2"/>
  <c r="D26" i="2"/>
  <c r="D18" i="2"/>
  <c r="D9" i="2"/>
  <c r="D3" i="2"/>
  <c r="D47" i="2" l="1"/>
  <c r="D48" i="2" s="1"/>
  <c r="D49" i="2" s="1"/>
</calcChain>
</file>

<file path=xl/sharedStrings.xml><?xml version="1.0" encoding="utf-8"?>
<sst xmlns="http://schemas.openxmlformats.org/spreadsheetml/2006/main" count="276" uniqueCount="229">
  <si>
    <t>Remont polegający na termomodernizacji  budynku użyteczności publicznej w Solcu Kujawskim przy ul. 23 Stycznia 13</t>
  </si>
  <si>
    <t>Poz.</t>
  </si>
  <si>
    <t>Podstawa</t>
  </si>
  <si>
    <t>Opis</t>
  </si>
  <si>
    <t>1</t>
  </si>
  <si>
    <t>2</t>
  </si>
  <si>
    <t>3</t>
  </si>
  <si>
    <t>4</t>
  </si>
  <si>
    <t>Montaż i zakup szynoprzewodów oświetleniowych z 4 szt reflektorów kierunkowych LED</t>
  </si>
  <si>
    <t>5</t>
  </si>
  <si>
    <t>6</t>
  </si>
  <si>
    <t>Razem netto</t>
  </si>
  <si>
    <t>Razem brutto</t>
  </si>
  <si>
    <t>Lp.</t>
  </si>
  <si>
    <t>Gładź gipsowa jednowarstwowa na ścianach i sufitach</t>
  </si>
  <si>
    <t>WYKONANIE PODESTÓW (SCENA) SYSTEMOWYCH W POM 0/14 i 0/4</t>
  </si>
  <si>
    <t>Renowacja i montaz drzwi D2 (wcześniej zdemontowane drzwi wejściowe bez naświetla)</t>
  </si>
  <si>
    <t>Centrala wentylacyna C3 kpl</t>
  </si>
  <si>
    <t>Centrala wentylacyjna C2 kpl</t>
  </si>
  <si>
    <t>Centrala wentylacyjna C1 kpl</t>
  </si>
  <si>
    <t>Montaż nagrzewnicy</t>
  </si>
  <si>
    <t>Wentylatory kanałowe</t>
  </si>
  <si>
    <t>Zakup i montaż repekuratorów podstropowych</t>
  </si>
  <si>
    <t>Podatek VAT</t>
  </si>
  <si>
    <t>Przebudowa budynku użyteczności publicznej w Solcu Kujawskim przy ul. 23 Stycznia 13 na potrzeby szkoły muzycznej I stopnia</t>
  </si>
  <si>
    <t>STWiOR B-01, B-02, B-03</t>
  </si>
  <si>
    <t>1.1</t>
  </si>
  <si>
    <t>1.2</t>
  </si>
  <si>
    <t>1.3</t>
  </si>
  <si>
    <t>Wymiana pokrycia dachowego - dach mansardowy</t>
  </si>
  <si>
    <t>Impregnacja grzybobójcza drewna - konstrukcja dachu + poddasze</t>
  </si>
  <si>
    <t>Wartość netto</t>
  </si>
  <si>
    <t>1.4</t>
  </si>
  <si>
    <t>1.5</t>
  </si>
  <si>
    <t>STWiOR B-04, B-05</t>
  </si>
  <si>
    <t>2.1</t>
  </si>
  <si>
    <t>2.2</t>
  </si>
  <si>
    <t>Wymiana drzwi zewnętrznych 1-skrzydłowych pełnych  D2</t>
  </si>
  <si>
    <t>Wymiana drzwi zewnętrznych 1 -skrzydłowych pełnych D6p</t>
  </si>
  <si>
    <t>Wymiana drzwi stalowych pełnych D3, D4, D5 -stolarka na zamówienie</t>
  </si>
  <si>
    <t>2.3</t>
  </si>
  <si>
    <t>2.4</t>
  </si>
  <si>
    <t xml:space="preserve">Dostawa i montaż okien z kształtowników z wysokoudarowego PVC 019p, 019ap, 020p, 021p, 022p,  023p, 0,24p </t>
  </si>
  <si>
    <t xml:space="preserve">Dostawa i montaż prefabrykowanych podokienników </t>
  </si>
  <si>
    <t>STWiOR S-01</t>
  </si>
  <si>
    <t xml:space="preserve">Roboty demontażowe </t>
  </si>
  <si>
    <t xml:space="preserve">Grzejniki stalowe, 2-płytowe, wysokość 600-900·mm, długość do 1600·mm </t>
  </si>
  <si>
    <t xml:space="preserve">Grzejniki stalowe, 2-płytowe, wysokość 600-900·mm, długość do 3000·mm </t>
  </si>
  <si>
    <t>3.1</t>
  </si>
  <si>
    <t>3.2</t>
  </si>
  <si>
    <t>3.3</t>
  </si>
  <si>
    <t>3.4</t>
  </si>
  <si>
    <t>3.5</t>
  </si>
  <si>
    <t>3.6</t>
  </si>
  <si>
    <t>3.7</t>
  </si>
  <si>
    <t>2.5</t>
  </si>
  <si>
    <t>2.6</t>
  </si>
  <si>
    <t>2.7</t>
  </si>
  <si>
    <t>2.8</t>
  </si>
  <si>
    <t>Montaż zaworów grzejnikowych, zaworów termostatycznych z głowicami termostatycznymi</t>
  </si>
  <si>
    <t>STWiOR E-01</t>
  </si>
  <si>
    <t>Demontaż opraw oświetleniowych</t>
  </si>
  <si>
    <t>Demontaże łączników instalacyjnych, puszek przewodów wtynkowych itp..</t>
  </si>
  <si>
    <t xml:space="preserve">Montaż opraw oświetleniowych w sufitach podwieszanych, Oprawa rastrowa do tub LED 1270x295x60 </t>
  </si>
  <si>
    <t xml:space="preserve">Montaż opraw oświetleniowych w sufitach podwieszanych,Oprawa rastrowa do tub LED 595x595x60 </t>
  </si>
  <si>
    <t xml:space="preserve">Montaż na gotowym podłożu opraw świetlówkowych PANEL LED 295X595x12mm </t>
  </si>
  <si>
    <t xml:space="preserve">Montaż na gotowym podłożu opraw świetlówkowychPANEL LED 595X595x12mm </t>
  </si>
  <si>
    <t xml:space="preserve">Montaż na gotowym podłożu opraw oświetleniowych Oprawa oswietleniowa sufitowa typu plafon </t>
  </si>
  <si>
    <t xml:space="preserve">Montaż opraw oświetleniowych w sufitach podwieszanych, Oprawa typu DOWNLIGHT z żarówką LED </t>
  </si>
  <si>
    <t xml:space="preserve">Montaż na gotowym podłożu opraw świetlówkowych Oprawa do tub LED 670x110x60 </t>
  </si>
  <si>
    <t xml:space="preserve">Montaż na gotowym podłożu opraw świetlówkowych Oprawa do tub LED 1270x110x60 </t>
  </si>
  <si>
    <t xml:space="preserve">Montaż na gotowym podłożu opraw świetlówkowych- Oprawa oświetlenia awaryjnego </t>
  </si>
  <si>
    <t xml:space="preserve">Wykonanie nowej instalacji oświetleniowej 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</si>
  <si>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</si>
  <si>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</si>
  <si>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</si>
  <si>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</si>
  <si>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</si>
  <si>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</si>
  <si>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</si>
  <si>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</si>
  <si>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</si>
  <si>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</si>
  <si>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</si>
  <si>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</si>
  <si>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</si>
  <si>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STWiOR E-02</t>
  </si>
  <si>
    <t>Dostawa i montaż paneli fotowoltanicznych</t>
  </si>
  <si>
    <t>Dostawa i montaż konstrukcji wsporczej pod ogniwa fotowoltaniczne</t>
  </si>
  <si>
    <t xml:space="preserve">Montaż wyłącznika mocy i napięcia przepięciowego, inwertera, podłączenie i uruchomienie instalacji </t>
  </si>
  <si>
    <t>STWiOR E-03</t>
  </si>
  <si>
    <t xml:space="preserve">Montaż zwodów poziomych i pionowych </t>
  </si>
  <si>
    <t xml:space="preserve">Podłączenie przewodów  do istniejącego otoku </t>
  </si>
  <si>
    <t>6.1</t>
  </si>
  <si>
    <t>6.2</t>
  </si>
  <si>
    <t>5.1</t>
  </si>
  <si>
    <t>5.2</t>
  </si>
  <si>
    <t>5.3</t>
  </si>
  <si>
    <t xml:space="preserve">Roboty rozbiórkowe </t>
  </si>
  <si>
    <t>Konstrukcja szybu windowego</t>
  </si>
  <si>
    <t>Roboty malarskie</t>
  </si>
  <si>
    <t>Gładzie gipsowe jednowarstwowe na ścianach i sufitach</t>
  </si>
  <si>
    <t>Licowanie ścian płytkami na zaprawie klejowej</t>
  </si>
  <si>
    <t>Posadzki z płytek na zaprawie klejowej</t>
  </si>
  <si>
    <t>Posadzki z wykładzin z tworzyw sztucznych</t>
  </si>
  <si>
    <t>Posadzki z wykładzin tekstylnych</t>
  </si>
  <si>
    <t>4.16</t>
  </si>
  <si>
    <t>5.4</t>
  </si>
  <si>
    <t>5.5</t>
  </si>
  <si>
    <t>5.6</t>
  </si>
  <si>
    <t>5.7</t>
  </si>
  <si>
    <t>5.8</t>
  </si>
  <si>
    <t>5.9</t>
  </si>
  <si>
    <t>5.10</t>
  </si>
  <si>
    <t>5.11</t>
  </si>
  <si>
    <t>6.3</t>
  </si>
  <si>
    <t>6.4</t>
  </si>
  <si>
    <t>6.5</t>
  </si>
  <si>
    <t>6.6</t>
  </si>
  <si>
    <t>6.7</t>
  </si>
  <si>
    <t>6.8</t>
  </si>
  <si>
    <t>Montaż dźwigu osobowego wraz z uruchomieniem i odbiorami UDT</t>
  </si>
  <si>
    <t>Wykonanie podjazdu dla niepełnosprawnych</t>
  </si>
  <si>
    <t>Roboty rozbiórkowe i demontażowe</t>
  </si>
  <si>
    <t>Wykonanie instalacji gniazd zasilających</t>
  </si>
  <si>
    <t>9.1</t>
  </si>
  <si>
    <t>9.2</t>
  </si>
  <si>
    <t>9.3</t>
  </si>
  <si>
    <t>9.4</t>
  </si>
  <si>
    <t>9.5</t>
  </si>
  <si>
    <t>9.6</t>
  </si>
  <si>
    <t>9.7</t>
  </si>
  <si>
    <t>9.8</t>
  </si>
  <si>
    <t>Prace sanitarne - przyłącze wody</t>
  </si>
  <si>
    <t>Prace demontażowe</t>
  </si>
  <si>
    <t>Wykonanie instalacji kanalizacji - rozprowadzenie rurociągów</t>
  </si>
  <si>
    <t>Wykonanie instalacji kanalizacji - montaż urządzeń sanitarnych</t>
  </si>
  <si>
    <t>Wykonanie instalacji hydrantowej wraz z pomiarem skuteczności</t>
  </si>
  <si>
    <t xml:space="preserve">Wykonanie instalacji wodociągowej - montaż urządzeń </t>
  </si>
  <si>
    <t>Wykonanie instalacji wodociągowej - rozprowadzenie rurociągów</t>
  </si>
  <si>
    <t>Wykonanie izolacji rur wodociągowych</t>
  </si>
  <si>
    <t>12.1</t>
  </si>
  <si>
    <t>12.2</t>
  </si>
  <si>
    <t>12.3</t>
  </si>
  <si>
    <t>12.4</t>
  </si>
  <si>
    <t>12.5</t>
  </si>
  <si>
    <t>12.6</t>
  </si>
  <si>
    <t>12.7</t>
  </si>
  <si>
    <t>Instalacja wentylacji - przewody wentylacyjne z wyposażeniem</t>
  </si>
  <si>
    <t>STWiOR B-01</t>
  </si>
  <si>
    <t>STWiOR B-02, B-03, B-04</t>
  </si>
  <si>
    <t>STWiOR B-05, B-06, B-07, B-08, B-10, B-11, B-12, B-13</t>
  </si>
  <si>
    <t>STWiOR B-05, B-07, B-08, B-09, B-10, B-11, B-12, B-13, B-14, B-15</t>
  </si>
  <si>
    <t>STWiOR B-05, B-07, B-08, B-09, B-10, B-11, B-12, B-13, B-15</t>
  </si>
  <si>
    <t>STWiOR B-16</t>
  </si>
  <si>
    <t>STWiOR B-19</t>
  </si>
  <si>
    <t>STWiOR E-01, E-02, E-03, E-04, E-05, E-06</t>
  </si>
  <si>
    <t>STWiOR S-02</t>
  </si>
  <si>
    <t>STWiOR B-17, B-18</t>
  </si>
  <si>
    <t>13.1</t>
  </si>
  <si>
    <t>13.2</t>
  </si>
  <si>
    <t>13.3</t>
  </si>
  <si>
    <t>Droga dojazdowa</t>
  </si>
  <si>
    <t>Likwidacja boiska, miejsca parkingowe</t>
  </si>
  <si>
    <t>Zagospodarowanie zaplecza od strony wschodniej</t>
  </si>
  <si>
    <t>………………………</t>
  </si>
  <si>
    <t>Podpis upoważnionego przedstawiciela Wykonawcy</t>
  </si>
  <si>
    <t>Dostawa i montaż okien drewnianych O5p, Op5', O6p, Op7, Op8, Op9, Op10,Op11, O13p, O14p, 015p, O17p, O18p, O18p'</t>
  </si>
  <si>
    <t>…………………..</t>
  </si>
  <si>
    <t>Roboty konstrukcyjne, w tym:</t>
  </si>
  <si>
    <t>Prace budowlane - piwnica, w tym:</t>
  </si>
  <si>
    <t>Prace budowlane - parter, w tym:</t>
  </si>
  <si>
    <t>Prace budowlane - pietro, w tym:</t>
  </si>
  <si>
    <t>Prace budowlane - poddasze, w tym:</t>
  </si>
  <si>
    <t>Roboty elektryczne, w tym:</t>
  </si>
  <si>
    <t>Instalacje sanitarne - inst. kanalizacji i cwu, w tym:</t>
  </si>
  <si>
    <t>Instalacje sanitarne - instalacja wentylacji, w tym:</t>
  </si>
  <si>
    <t>Roboty zagospodarowania terenu, w tym:</t>
  </si>
  <si>
    <t>Ocieplenie dachu
CPV 445261410-1  45261000-4, 
w tym:</t>
  </si>
  <si>
    <t>Wymiana stolarki
CPV 445421000-4,
w tym:</t>
  </si>
  <si>
    <t>Instalacja CO
CPV  445331100-7,
w tym:</t>
  </si>
  <si>
    <t>Instalacja Oswietleniowa
CPV  445311200-2,
w tym:</t>
  </si>
  <si>
    <t>Instalacja fotowoltaniczna
CPV  445261215-4,
w tym:</t>
  </si>
  <si>
    <t>Instalacja odgromowa
CPV  445312310-3,
w tym:</t>
  </si>
  <si>
    <t>Tynki wewnętrzne oraz gładzie gipsowe (w tym tynki ognioochronne w klasie EI60)</t>
  </si>
  <si>
    <t>Dostawa i montaż stolarki drzwiowej</t>
  </si>
  <si>
    <t>Koszt serwisowania urządzeń w zadeklarowanym okresie</t>
  </si>
  <si>
    <t xml:space="preserve">Koszt usługi instalacyjno-konserwacyjnej w zadeklarowanym okresie </t>
  </si>
  <si>
    <t>Docieplenie dachu mansardowego</t>
  </si>
  <si>
    <t>Docieplenie dachu płaskiego wraz z wymianą pokrycia</t>
  </si>
  <si>
    <t>Obudowa poddasza w z płyt gipsowo-kartonowych ogniochronnych GKF</t>
  </si>
  <si>
    <t>Obróbki ościeży okiennych i drzwiowych</t>
  </si>
  <si>
    <t xml:space="preserve">Demontaż stolarki okiennej (okna O5, O5", O6, O7, O8, O9, O10, O11, O13, O14, O15, O17, O18, O19, O19a, O20, O21, O22, O23, O24) oraz podokienników </t>
  </si>
  <si>
    <t>Ułożenie rurociągów z rur warstwowych</t>
  </si>
  <si>
    <t>Otuliny termoizolacyjne z pianki polietylenowej z nacięciem wzdłużnym, grubości 10, 15, 20 mm</t>
  </si>
  <si>
    <t>Montaż zaworów równoważących, odcinających i odpowietrzających; próby instalacji co na ciepło wraz z dokonaniem regulacji instalacji</t>
  </si>
  <si>
    <t>WLZ między RG a R1, R2, R3, R4</t>
  </si>
  <si>
    <t>Dostawa i montaż RG z wyposażeniem</t>
  </si>
  <si>
    <t>Dostawa i montaż R1 z wyposażeniem</t>
  </si>
  <si>
    <t>Dostawa i montaż R2 z wyposażeniem</t>
  </si>
  <si>
    <t>Dostawa i montaż R3 z wyposażeniem</t>
  </si>
  <si>
    <t>Dostawa i montaż R4 z wyposażeniem</t>
  </si>
  <si>
    <t>Roboty teletechniczne</t>
  </si>
  <si>
    <t>10.1</t>
  </si>
  <si>
    <t>10.2</t>
  </si>
  <si>
    <t>10.3</t>
  </si>
  <si>
    <t>10.4</t>
  </si>
  <si>
    <t>13.4</t>
  </si>
  <si>
    <t>13.5</t>
  </si>
  <si>
    <t>13.6</t>
  </si>
  <si>
    <t>13.7</t>
  </si>
  <si>
    <t>13.8</t>
  </si>
  <si>
    <t>14.1</t>
  </si>
  <si>
    <t>14.2</t>
  </si>
  <si>
    <t>14.3</t>
  </si>
  <si>
    <t>STWiOR  E-06</t>
  </si>
  <si>
    <t>Wykonanie instalacji LAN/telefonicznej</t>
  </si>
  <si>
    <t>Wykonanie instalacji sygnalizacji włamania</t>
  </si>
  <si>
    <t xml:space="preserve">Wykonanie instalacji SAP </t>
  </si>
  <si>
    <t xml:space="preserve">Wykonanie przesklepień otworów  </t>
  </si>
  <si>
    <t>Posadzki z płytek na zaprawach klejowych</t>
  </si>
  <si>
    <t>Dostawa i montaż drzwi wewnętrznych</t>
  </si>
  <si>
    <t>Wykonanie zabudów szachtów</t>
  </si>
  <si>
    <t xml:space="preserve">Ścianki działowe </t>
  </si>
  <si>
    <t>Zabudowy z płyty HPL w sanitariatach</t>
  </si>
  <si>
    <t>Okładziny stropów (EI120, EI60)</t>
  </si>
  <si>
    <t>Okładziny stropów  (EI120, EI60)</t>
  </si>
  <si>
    <t>Wymiana elementów podłóg z desek</t>
  </si>
  <si>
    <t>Balustrady malowane proszkowo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</si>
</sst>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\ _k_r_-;\-* #,##0.00\ _k_r_-;_-* &quot;-&quot;??\ _k_r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Alignment="0"/>
    <xf numFmtId="164" fontId="4" fillId="0" borderId="0" applyAlignment="0"/>
  </cellStyleXfs>
  <cellXfs count="62">
    <xf numFmtId="0" fontId="0" fillId="0" borderId="0" xfId="0"/>
    <xf numFmtId="0" fontId="6" fillId="0" borderId="0" xfId="2" applyFont="1" applyAlignment="1">
      <alignment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vertical="center" wrapText="1"/>
    </xf>
    <xf numFmtId="4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49" fontId="6" fillId="0" borderId="3" xfId="2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vertical="center" wrapText="1"/>
    </xf>
    <xf numFmtId="43" fontId="6" fillId="0" borderId="0" xfId="2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3" fontId="8" fillId="2" borderId="3" xfId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43" fontId="0" fillId="0" borderId="3" xfId="1" applyFont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3" borderId="3" xfId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3" fillId="0" borderId="3" xfId="1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43" fontId="3" fillId="0" borderId="4" xfId="1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43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3" fontId="0" fillId="0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6" fillId="2" borderId="3" xfId="3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vertical="center"/>
    </xf>
  </cellXfs>
  <cellStyles count="4">
    <cellStyle name="Dziesiętny" xfId="1" builtinId="3"/>
    <cellStyle name="Dziesiętny 2" xfId="3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Normal="100" zoomScaleSheetLayoutView="100" workbookViewId="0">
      <selection activeCell="C73" sqref="C73"/>
    </sheetView>
  </sheetViews>
  <sheetFormatPr defaultRowHeight="15" x14ac:dyDescent="0.25"/>
  <cols>
    <col min="1" max="1" width="5.85546875" style="14" customWidth="1"/>
    <col min="2" max="2" width="15.28515625" style="14" customWidth="1"/>
    <col min="3" max="3" width="49.7109375" style="16" customWidth="1"/>
    <col min="4" max="4" width="20.28515625" style="31" customWidth="1"/>
    <col min="5" max="16384" width="9.140625" style="14"/>
  </cols>
  <sheetData>
    <row r="1" spans="1:4" ht="39.75" customHeight="1" x14ac:dyDescent="0.25">
      <c r="A1" s="44" t="s">
        <v>24</v>
      </c>
      <c r="B1" s="44"/>
      <c r="C1" s="44"/>
      <c r="D1" s="44"/>
    </row>
    <row r="2" spans="1:4" ht="24" customHeight="1" x14ac:dyDescent="0.25">
      <c r="A2" s="12" t="s">
        <v>13</v>
      </c>
      <c r="B2" s="12" t="s">
        <v>2</v>
      </c>
      <c r="C2" s="13" t="s">
        <v>3</v>
      </c>
      <c r="D2" s="27" t="s">
        <v>31</v>
      </c>
    </row>
    <row r="3" spans="1:4" ht="25.5" customHeight="1" x14ac:dyDescent="0.25">
      <c r="A3" s="24">
        <v>1</v>
      </c>
      <c r="B3" s="25" t="s">
        <v>149</v>
      </c>
      <c r="C3" s="25" t="s">
        <v>98</v>
      </c>
      <c r="D3" s="28"/>
    </row>
    <row r="4" spans="1:4" ht="30" x14ac:dyDescent="0.25">
      <c r="A4" s="24">
        <v>2</v>
      </c>
      <c r="B4" s="25" t="s">
        <v>150</v>
      </c>
      <c r="C4" s="25" t="s">
        <v>169</v>
      </c>
      <c r="D4" s="28">
        <f>SUM(D5:D6)</f>
        <v>0</v>
      </c>
    </row>
    <row r="5" spans="1:4" x14ac:dyDescent="0.25">
      <c r="A5" s="12" t="s">
        <v>35</v>
      </c>
      <c r="B5" s="46"/>
      <c r="C5" s="15" t="s">
        <v>99</v>
      </c>
      <c r="D5" s="29"/>
    </row>
    <row r="6" spans="1:4" x14ac:dyDescent="0.25">
      <c r="A6" s="12" t="s">
        <v>36</v>
      </c>
      <c r="B6" s="46"/>
      <c r="C6" s="15" t="s">
        <v>219</v>
      </c>
      <c r="D6" s="29"/>
    </row>
    <row r="7" spans="1:4" ht="71.25" customHeight="1" x14ac:dyDescent="0.25">
      <c r="A7" s="24">
        <v>3</v>
      </c>
      <c r="B7" s="25" t="s">
        <v>151</v>
      </c>
      <c r="C7" s="26" t="s">
        <v>170</v>
      </c>
      <c r="D7" s="28">
        <f>SUM(D8:D12)</f>
        <v>0</v>
      </c>
    </row>
    <row r="8" spans="1:4" ht="30" customHeight="1" x14ac:dyDescent="0.25">
      <c r="A8" s="12" t="s">
        <v>48</v>
      </c>
      <c r="B8" s="46"/>
      <c r="C8" s="15" t="s">
        <v>220</v>
      </c>
      <c r="D8" s="29"/>
    </row>
    <row r="9" spans="1:4" ht="22.5" customHeight="1" x14ac:dyDescent="0.25">
      <c r="A9" s="12" t="s">
        <v>49</v>
      </c>
      <c r="B9" s="46"/>
      <c r="C9" s="15" t="s">
        <v>221</v>
      </c>
      <c r="D9" s="29"/>
    </row>
    <row r="10" spans="1:4" x14ac:dyDescent="0.25">
      <c r="A10" s="12" t="s">
        <v>50</v>
      </c>
      <c r="B10" s="46"/>
      <c r="C10" s="15" t="s">
        <v>222</v>
      </c>
      <c r="D10" s="29"/>
    </row>
    <row r="11" spans="1:4" ht="30" x14ac:dyDescent="0.25">
      <c r="A11" s="12" t="s">
        <v>51</v>
      </c>
      <c r="B11" s="46"/>
      <c r="C11" s="15" t="s">
        <v>184</v>
      </c>
      <c r="D11" s="29"/>
    </row>
    <row r="12" spans="1:4" ht="22.5" customHeight="1" x14ac:dyDescent="0.25">
      <c r="A12" s="12" t="s">
        <v>52</v>
      </c>
      <c r="B12" s="46"/>
      <c r="C12" s="15" t="s">
        <v>100</v>
      </c>
      <c r="D12" s="29"/>
    </row>
    <row r="13" spans="1:4" ht="67.5" customHeight="1" x14ac:dyDescent="0.25">
      <c r="A13" s="41">
        <v>4</v>
      </c>
      <c r="B13" s="25" t="s">
        <v>152</v>
      </c>
      <c r="C13" s="26" t="s">
        <v>171</v>
      </c>
      <c r="D13" s="30">
        <f>SUM(D14:D24)</f>
        <v>0</v>
      </c>
    </row>
    <row r="14" spans="1:4" x14ac:dyDescent="0.25">
      <c r="A14" s="12" t="s">
        <v>73</v>
      </c>
      <c r="B14" s="46"/>
      <c r="C14" s="15" t="s">
        <v>223</v>
      </c>
      <c r="D14" s="29"/>
    </row>
    <row r="15" spans="1:4" x14ac:dyDescent="0.25">
      <c r="A15" s="12" t="s">
        <v>74</v>
      </c>
      <c r="B15" s="46"/>
      <c r="C15" s="15" t="s">
        <v>224</v>
      </c>
      <c r="D15" s="29"/>
    </row>
    <row r="16" spans="1:4" x14ac:dyDescent="0.25">
      <c r="A16" s="12" t="s">
        <v>75</v>
      </c>
      <c r="B16" s="46"/>
      <c r="C16" s="15" t="s">
        <v>225</v>
      </c>
      <c r="D16" s="29"/>
    </row>
    <row r="17" spans="1:4" ht="30" x14ac:dyDescent="0.25">
      <c r="A17" s="12" t="s">
        <v>76</v>
      </c>
      <c r="B17" s="46"/>
      <c r="C17" s="15" t="s">
        <v>101</v>
      </c>
      <c r="D17" s="29"/>
    </row>
    <row r="18" spans="1:4" x14ac:dyDescent="0.25">
      <c r="A18" s="12" t="s">
        <v>77</v>
      </c>
      <c r="B18" s="46"/>
      <c r="C18" s="15" t="s">
        <v>100</v>
      </c>
      <c r="D18" s="29"/>
    </row>
    <row r="19" spans="1:4" x14ac:dyDescent="0.25">
      <c r="A19" s="12" t="s">
        <v>78</v>
      </c>
      <c r="B19" s="46"/>
      <c r="C19" s="15" t="s">
        <v>102</v>
      </c>
      <c r="D19" s="29"/>
    </row>
    <row r="20" spans="1:4" x14ac:dyDescent="0.25">
      <c r="A20" s="12" t="s">
        <v>80</v>
      </c>
      <c r="B20" s="46"/>
      <c r="C20" s="15" t="s">
        <v>103</v>
      </c>
      <c r="D20" s="29"/>
    </row>
    <row r="21" spans="1:4" x14ac:dyDescent="0.25">
      <c r="A21" s="12" t="s">
        <v>81</v>
      </c>
      <c r="B21" s="46"/>
      <c r="C21" s="15" t="s">
        <v>104</v>
      </c>
      <c r="D21" s="29"/>
    </row>
    <row r="22" spans="1:4" x14ac:dyDescent="0.25">
      <c r="A22" s="12" t="s">
        <v>82</v>
      </c>
      <c r="B22" s="46"/>
      <c r="C22" s="15" t="s">
        <v>105</v>
      </c>
      <c r="D22" s="29"/>
    </row>
    <row r="23" spans="1:4" x14ac:dyDescent="0.25">
      <c r="A23" s="12" t="s">
        <v>83</v>
      </c>
      <c r="B23" s="46"/>
      <c r="C23" s="15" t="s">
        <v>185</v>
      </c>
      <c r="D23" s="29"/>
    </row>
    <row r="24" spans="1:4" ht="30" x14ac:dyDescent="0.25">
      <c r="A24" s="12" t="s">
        <v>106</v>
      </c>
      <c r="B24" s="46"/>
      <c r="C24" s="15" t="s">
        <v>15</v>
      </c>
      <c r="D24" s="29"/>
    </row>
    <row r="25" spans="1:4" ht="69" customHeight="1" x14ac:dyDescent="0.25">
      <c r="A25" s="24">
        <v>5</v>
      </c>
      <c r="B25" s="25" t="s">
        <v>152</v>
      </c>
      <c r="C25" s="26" t="s">
        <v>172</v>
      </c>
      <c r="D25" s="28">
        <f>SUM(D26:D36)</f>
        <v>0</v>
      </c>
    </row>
    <row r="26" spans="1:4" x14ac:dyDescent="0.25">
      <c r="A26" s="12" t="s">
        <v>95</v>
      </c>
      <c r="B26" s="46"/>
      <c r="C26" s="15" t="s">
        <v>223</v>
      </c>
      <c r="D26" s="29"/>
    </row>
    <row r="27" spans="1:4" x14ac:dyDescent="0.25">
      <c r="A27" s="12" t="s">
        <v>96</v>
      </c>
      <c r="B27" s="46"/>
      <c r="C27" s="15" t="s">
        <v>224</v>
      </c>
      <c r="D27" s="29"/>
    </row>
    <row r="28" spans="1:4" x14ac:dyDescent="0.25">
      <c r="A28" s="12" t="s">
        <v>97</v>
      </c>
      <c r="B28" s="46"/>
      <c r="C28" s="15" t="s">
        <v>226</v>
      </c>
      <c r="D28" s="29"/>
    </row>
    <row r="29" spans="1:4" ht="30" x14ac:dyDescent="0.25">
      <c r="A29" s="12" t="s">
        <v>107</v>
      </c>
      <c r="B29" s="46"/>
      <c r="C29" s="15" t="s">
        <v>101</v>
      </c>
      <c r="D29" s="29"/>
    </row>
    <row r="30" spans="1:4" x14ac:dyDescent="0.25">
      <c r="A30" s="12" t="s">
        <v>108</v>
      </c>
      <c r="B30" s="46"/>
      <c r="C30" s="15" t="s">
        <v>100</v>
      </c>
      <c r="D30" s="29"/>
    </row>
    <row r="31" spans="1:4" x14ac:dyDescent="0.25">
      <c r="A31" s="12" t="s">
        <v>109</v>
      </c>
      <c r="B31" s="46"/>
      <c r="C31" s="15" t="s">
        <v>102</v>
      </c>
      <c r="D31" s="29"/>
    </row>
    <row r="32" spans="1:4" x14ac:dyDescent="0.25">
      <c r="A32" s="12" t="s">
        <v>110</v>
      </c>
      <c r="B32" s="46"/>
      <c r="C32" s="15" t="s">
        <v>103</v>
      </c>
      <c r="D32" s="29"/>
    </row>
    <row r="33" spans="1:4" x14ac:dyDescent="0.25">
      <c r="A33" s="12" t="s">
        <v>111</v>
      </c>
      <c r="B33" s="46"/>
      <c r="C33" s="15" t="s">
        <v>104</v>
      </c>
      <c r="D33" s="29"/>
    </row>
    <row r="34" spans="1:4" x14ac:dyDescent="0.25">
      <c r="A34" s="12" t="s">
        <v>112</v>
      </c>
      <c r="B34" s="46"/>
      <c r="C34" s="15" t="s">
        <v>105</v>
      </c>
      <c r="D34" s="29"/>
    </row>
    <row r="35" spans="1:4" x14ac:dyDescent="0.25">
      <c r="A35" s="12" t="s">
        <v>113</v>
      </c>
      <c r="B35" s="46"/>
      <c r="C35" s="15" t="s">
        <v>185</v>
      </c>
      <c r="D35" s="29"/>
    </row>
    <row r="36" spans="1:4" ht="30" x14ac:dyDescent="0.25">
      <c r="A36" s="12" t="s">
        <v>114</v>
      </c>
      <c r="B36" s="46"/>
      <c r="C36" s="15" t="s">
        <v>16</v>
      </c>
      <c r="D36" s="29"/>
    </row>
    <row r="37" spans="1:4" ht="60" customHeight="1" x14ac:dyDescent="0.25">
      <c r="A37" s="24">
        <v>6</v>
      </c>
      <c r="B37" s="25" t="s">
        <v>153</v>
      </c>
      <c r="C37" s="26" t="s">
        <v>173</v>
      </c>
      <c r="D37" s="28">
        <f>SUM(D38:D45)</f>
        <v>0</v>
      </c>
    </row>
    <row r="38" spans="1:4" x14ac:dyDescent="0.25">
      <c r="A38" s="12" t="s">
        <v>93</v>
      </c>
      <c r="B38" s="46"/>
      <c r="C38" s="15" t="s">
        <v>223</v>
      </c>
      <c r="D38" s="29"/>
    </row>
    <row r="39" spans="1:4" x14ac:dyDescent="0.25">
      <c r="A39" s="12" t="s">
        <v>94</v>
      </c>
      <c r="B39" s="46"/>
      <c r="C39" s="15" t="s">
        <v>227</v>
      </c>
      <c r="D39" s="29"/>
    </row>
    <row r="40" spans="1:4" x14ac:dyDescent="0.25">
      <c r="A40" s="12" t="s">
        <v>115</v>
      </c>
      <c r="B40" s="46"/>
      <c r="C40" s="15" t="s">
        <v>185</v>
      </c>
      <c r="D40" s="29"/>
    </row>
    <row r="41" spans="1:4" x14ac:dyDescent="0.25">
      <c r="A41" s="12" t="s">
        <v>116</v>
      </c>
      <c r="B41" s="46"/>
      <c r="C41" s="15" t="s">
        <v>228</v>
      </c>
      <c r="D41" s="29"/>
    </row>
    <row r="42" spans="1:4" x14ac:dyDescent="0.25">
      <c r="A42" s="12" t="s">
        <v>117</v>
      </c>
      <c r="B42" s="46"/>
      <c r="C42" s="15" t="s">
        <v>104</v>
      </c>
      <c r="D42" s="29"/>
    </row>
    <row r="43" spans="1:4" x14ac:dyDescent="0.25">
      <c r="A43" s="12" t="s">
        <v>118</v>
      </c>
      <c r="B43" s="46"/>
      <c r="C43" s="15" t="s">
        <v>14</v>
      </c>
      <c r="D43" s="29"/>
    </row>
    <row r="44" spans="1:4" x14ac:dyDescent="0.25">
      <c r="A44" s="12" t="s">
        <v>119</v>
      </c>
      <c r="B44" s="46"/>
      <c r="C44" s="15" t="s">
        <v>100</v>
      </c>
      <c r="D44" s="29"/>
    </row>
    <row r="45" spans="1:4" x14ac:dyDescent="0.25">
      <c r="A45" s="12" t="s">
        <v>120</v>
      </c>
      <c r="B45" s="46"/>
      <c r="C45" s="15" t="s">
        <v>102</v>
      </c>
      <c r="D45" s="29"/>
    </row>
    <row r="46" spans="1:4" ht="34.5" customHeight="1" x14ac:dyDescent="0.25">
      <c r="A46" s="24">
        <v>7</v>
      </c>
      <c r="B46" s="25" t="s">
        <v>154</v>
      </c>
      <c r="C46" s="25" t="s">
        <v>121</v>
      </c>
      <c r="D46" s="28"/>
    </row>
    <row r="47" spans="1:4" ht="24.75" customHeight="1" x14ac:dyDescent="0.25">
      <c r="A47" s="24">
        <v>8</v>
      </c>
      <c r="B47" s="25" t="s">
        <v>155</v>
      </c>
      <c r="C47" s="26" t="s">
        <v>122</v>
      </c>
      <c r="D47" s="28"/>
    </row>
    <row r="48" spans="1:4" ht="46.5" customHeight="1" x14ac:dyDescent="0.25">
      <c r="A48" s="24">
        <v>9</v>
      </c>
      <c r="B48" s="25" t="s">
        <v>156</v>
      </c>
      <c r="C48" s="26" t="s">
        <v>174</v>
      </c>
      <c r="D48" s="30">
        <f>SUM(D49:D56)</f>
        <v>0</v>
      </c>
    </row>
    <row r="49" spans="1:4" x14ac:dyDescent="0.25">
      <c r="A49" s="12" t="s">
        <v>125</v>
      </c>
      <c r="B49" s="47"/>
      <c r="C49" s="15" t="s">
        <v>123</v>
      </c>
      <c r="D49" s="29"/>
    </row>
    <row r="50" spans="1:4" x14ac:dyDescent="0.25">
      <c r="A50" s="12" t="s">
        <v>126</v>
      </c>
      <c r="B50" s="48"/>
      <c r="C50" s="15" t="s">
        <v>124</v>
      </c>
      <c r="D50" s="29"/>
    </row>
    <row r="51" spans="1:4" x14ac:dyDescent="0.25">
      <c r="A51" s="12" t="s">
        <v>127</v>
      </c>
      <c r="B51" s="48"/>
      <c r="C51" s="15" t="s">
        <v>197</v>
      </c>
      <c r="D51" s="29"/>
    </row>
    <row r="52" spans="1:4" x14ac:dyDescent="0.25">
      <c r="A52" s="12" t="s">
        <v>128</v>
      </c>
      <c r="B52" s="48"/>
      <c r="C52" s="15" t="s">
        <v>198</v>
      </c>
      <c r="D52" s="29"/>
    </row>
    <row r="53" spans="1:4" x14ac:dyDescent="0.25">
      <c r="A53" s="12" t="s">
        <v>129</v>
      </c>
      <c r="B53" s="48"/>
      <c r="C53" s="15" t="s">
        <v>199</v>
      </c>
      <c r="D53" s="29"/>
    </row>
    <row r="54" spans="1:4" x14ac:dyDescent="0.25">
      <c r="A54" s="12" t="s">
        <v>130</v>
      </c>
      <c r="B54" s="48"/>
      <c r="C54" s="15" t="s">
        <v>200</v>
      </c>
      <c r="D54" s="29"/>
    </row>
    <row r="55" spans="1:4" x14ac:dyDescent="0.25">
      <c r="A55" s="12" t="s">
        <v>131</v>
      </c>
      <c r="B55" s="48"/>
      <c r="C55" s="15" t="s">
        <v>201</v>
      </c>
      <c r="D55" s="29"/>
    </row>
    <row r="56" spans="1:4" x14ac:dyDescent="0.25">
      <c r="A56" s="12" t="s">
        <v>132</v>
      </c>
      <c r="B56" s="49"/>
      <c r="C56" s="15" t="s">
        <v>196</v>
      </c>
      <c r="D56" s="29"/>
    </row>
    <row r="57" spans="1:4" x14ac:dyDescent="0.25">
      <c r="A57" s="24">
        <v>10</v>
      </c>
      <c r="B57" s="25" t="s">
        <v>215</v>
      </c>
      <c r="C57" s="26" t="s">
        <v>202</v>
      </c>
      <c r="D57" s="30">
        <f>SUM(D58:D61)</f>
        <v>0</v>
      </c>
    </row>
    <row r="58" spans="1:4" x14ac:dyDescent="0.25">
      <c r="A58" s="35" t="s">
        <v>203</v>
      </c>
      <c r="B58" s="58"/>
      <c r="C58" s="42" t="s">
        <v>218</v>
      </c>
      <c r="D58" s="43"/>
    </row>
    <row r="59" spans="1:4" x14ac:dyDescent="0.25">
      <c r="A59" s="12" t="s">
        <v>204</v>
      </c>
      <c r="B59" s="50"/>
      <c r="C59" s="42" t="s">
        <v>216</v>
      </c>
      <c r="D59" s="43"/>
    </row>
    <row r="60" spans="1:4" x14ac:dyDescent="0.25">
      <c r="A60" s="35" t="s">
        <v>205</v>
      </c>
      <c r="B60" s="51"/>
      <c r="C60" s="59" t="s">
        <v>217</v>
      </c>
      <c r="D60" s="29"/>
    </row>
    <row r="61" spans="1:4" ht="30" x14ac:dyDescent="0.25">
      <c r="A61" s="12" t="s">
        <v>206</v>
      </c>
      <c r="B61" s="52"/>
      <c r="C61" s="15" t="s">
        <v>187</v>
      </c>
      <c r="D61" s="29"/>
    </row>
    <row r="62" spans="1:4" ht="25.5" customHeight="1" x14ac:dyDescent="0.25">
      <c r="A62" s="24">
        <v>11</v>
      </c>
      <c r="B62" s="25" t="s">
        <v>44</v>
      </c>
      <c r="C62" s="26" t="s">
        <v>133</v>
      </c>
      <c r="D62" s="28"/>
    </row>
    <row r="63" spans="1:4" ht="24.75" customHeight="1" x14ac:dyDescent="0.25">
      <c r="A63" s="24">
        <v>12</v>
      </c>
      <c r="B63" s="25" t="s">
        <v>44</v>
      </c>
      <c r="C63" s="26" t="s">
        <v>175</v>
      </c>
      <c r="D63" s="28">
        <f>SUM(D64:D70)</f>
        <v>0</v>
      </c>
    </row>
    <row r="64" spans="1:4" x14ac:dyDescent="0.25">
      <c r="A64" s="12" t="s">
        <v>141</v>
      </c>
      <c r="B64" s="46"/>
      <c r="C64" s="15" t="s">
        <v>134</v>
      </c>
      <c r="D64" s="29"/>
    </row>
    <row r="65" spans="1:4" ht="30" x14ac:dyDescent="0.25">
      <c r="A65" s="12" t="s">
        <v>142</v>
      </c>
      <c r="B65" s="46"/>
      <c r="C65" s="15" t="s">
        <v>135</v>
      </c>
      <c r="D65" s="29"/>
    </row>
    <row r="66" spans="1:4" ht="30" x14ac:dyDescent="0.25">
      <c r="A66" s="12" t="s">
        <v>143</v>
      </c>
      <c r="B66" s="46"/>
      <c r="C66" s="15" t="s">
        <v>136</v>
      </c>
      <c r="D66" s="29"/>
    </row>
    <row r="67" spans="1:4" ht="30" x14ac:dyDescent="0.25">
      <c r="A67" s="12" t="s">
        <v>144</v>
      </c>
      <c r="B67" s="46"/>
      <c r="C67" s="15" t="s">
        <v>137</v>
      </c>
      <c r="D67" s="29"/>
    </row>
    <row r="68" spans="1:4" ht="30" x14ac:dyDescent="0.25">
      <c r="A68" s="12" t="s">
        <v>145</v>
      </c>
      <c r="B68" s="46"/>
      <c r="C68" s="15" t="s">
        <v>139</v>
      </c>
      <c r="D68" s="29"/>
    </row>
    <row r="69" spans="1:4" ht="30" x14ac:dyDescent="0.25">
      <c r="A69" s="12" t="s">
        <v>146</v>
      </c>
      <c r="B69" s="46"/>
      <c r="C69" s="15" t="s">
        <v>138</v>
      </c>
      <c r="D69" s="29"/>
    </row>
    <row r="70" spans="1:4" x14ac:dyDescent="0.25">
      <c r="A70" s="12" t="s">
        <v>147</v>
      </c>
      <c r="B70" s="46"/>
      <c r="C70" s="15" t="s">
        <v>140</v>
      </c>
      <c r="D70" s="29"/>
    </row>
    <row r="71" spans="1:4" ht="30.75" customHeight="1" x14ac:dyDescent="0.25">
      <c r="A71" s="24">
        <v>13</v>
      </c>
      <c r="B71" s="25" t="s">
        <v>157</v>
      </c>
      <c r="C71" s="26" t="s">
        <v>176</v>
      </c>
      <c r="D71" s="28">
        <f>SUM(D72:D78)</f>
        <v>0</v>
      </c>
    </row>
    <row r="72" spans="1:4" ht="30" x14ac:dyDescent="0.25">
      <c r="A72" s="12" t="s">
        <v>159</v>
      </c>
      <c r="B72" s="46"/>
      <c r="C72" s="15" t="s">
        <v>148</v>
      </c>
      <c r="D72" s="29"/>
    </row>
    <row r="73" spans="1:4" x14ac:dyDescent="0.25">
      <c r="A73" s="12" t="s">
        <v>160</v>
      </c>
      <c r="B73" s="46"/>
      <c r="C73" s="15" t="s">
        <v>17</v>
      </c>
      <c r="D73" s="29"/>
    </row>
    <row r="74" spans="1:4" x14ac:dyDescent="0.25">
      <c r="A74" s="12" t="s">
        <v>161</v>
      </c>
      <c r="B74" s="46"/>
      <c r="C74" s="15" t="s">
        <v>18</v>
      </c>
      <c r="D74" s="29"/>
    </row>
    <row r="75" spans="1:4" x14ac:dyDescent="0.25">
      <c r="A75" s="12" t="s">
        <v>207</v>
      </c>
      <c r="B75" s="46"/>
      <c r="C75" s="15" t="s">
        <v>19</v>
      </c>
      <c r="D75" s="29"/>
    </row>
    <row r="76" spans="1:4" x14ac:dyDescent="0.25">
      <c r="A76" s="12" t="s">
        <v>208</v>
      </c>
      <c r="B76" s="46"/>
      <c r="C76" s="15" t="s">
        <v>20</v>
      </c>
      <c r="D76" s="29"/>
    </row>
    <row r="77" spans="1:4" x14ac:dyDescent="0.25">
      <c r="A77" s="12" t="s">
        <v>209</v>
      </c>
      <c r="B77" s="46"/>
      <c r="C77" s="15" t="s">
        <v>21</v>
      </c>
      <c r="D77" s="29"/>
    </row>
    <row r="78" spans="1:4" x14ac:dyDescent="0.25">
      <c r="A78" s="12" t="s">
        <v>210</v>
      </c>
      <c r="B78" s="46"/>
      <c r="C78" s="15" t="s">
        <v>22</v>
      </c>
      <c r="D78" s="29"/>
    </row>
    <row r="79" spans="1:4" ht="30" x14ac:dyDescent="0.25">
      <c r="A79" s="12" t="s">
        <v>211</v>
      </c>
      <c r="B79" s="38"/>
      <c r="C79" s="15" t="s">
        <v>186</v>
      </c>
      <c r="D79" s="29"/>
    </row>
    <row r="80" spans="1:4" ht="27" customHeight="1" x14ac:dyDescent="0.25">
      <c r="A80" s="24">
        <v>14</v>
      </c>
      <c r="B80" s="25" t="s">
        <v>158</v>
      </c>
      <c r="C80" s="25" t="s">
        <v>177</v>
      </c>
      <c r="D80" s="28">
        <f>SUM(D81:D83)</f>
        <v>0</v>
      </c>
    </row>
    <row r="81" spans="1:4" ht="15" customHeight="1" x14ac:dyDescent="0.25">
      <c r="A81" s="35" t="s">
        <v>212</v>
      </c>
      <c r="B81" s="45"/>
      <c r="C81" s="36" t="s">
        <v>162</v>
      </c>
      <c r="D81" s="37"/>
    </row>
    <row r="82" spans="1:4" ht="15" customHeight="1" x14ac:dyDescent="0.25">
      <c r="A82" s="35" t="s">
        <v>213</v>
      </c>
      <c r="B82" s="45"/>
      <c r="C82" s="36" t="s">
        <v>163</v>
      </c>
      <c r="D82" s="37"/>
    </row>
    <row r="83" spans="1:4" ht="15" customHeight="1" x14ac:dyDescent="0.25">
      <c r="A83" s="35" t="s">
        <v>214</v>
      </c>
      <c r="B83" s="45"/>
      <c r="C83" s="36" t="s">
        <v>164</v>
      </c>
      <c r="D83" s="37"/>
    </row>
    <row r="84" spans="1:4" x14ac:dyDescent="0.25">
      <c r="B84" s="16"/>
      <c r="C84" s="33" t="s">
        <v>11</v>
      </c>
      <c r="D84" s="34">
        <f>SUM(D80,D71,D63,D62,D57,D48,D47,D46,D37,D25,D13,D7,D4,D3)</f>
        <v>0</v>
      </c>
    </row>
    <row r="85" spans="1:4" x14ac:dyDescent="0.25">
      <c r="B85" s="16"/>
      <c r="C85" s="23" t="s">
        <v>23</v>
      </c>
      <c r="D85" s="32">
        <f>D84*23%</f>
        <v>0</v>
      </c>
    </row>
    <row r="86" spans="1:4" x14ac:dyDescent="0.25">
      <c r="C86" s="23" t="s">
        <v>12</v>
      </c>
      <c r="D86" s="32">
        <f>D84+D85</f>
        <v>0</v>
      </c>
    </row>
    <row r="88" spans="1:4" x14ac:dyDescent="0.25">
      <c r="D88" s="31" t="s">
        <v>165</v>
      </c>
    </row>
    <row r="89" spans="1:4" ht="22.5" x14ac:dyDescent="0.25">
      <c r="D89" s="39" t="s">
        <v>166</v>
      </c>
    </row>
    <row r="91" spans="1:4" ht="11.25" customHeight="1" x14ac:dyDescent="0.25"/>
  </sheetData>
  <mergeCells count="11">
    <mergeCell ref="A1:D1"/>
    <mergeCell ref="B81:B83"/>
    <mergeCell ref="B72:B78"/>
    <mergeCell ref="B64:B70"/>
    <mergeCell ref="B38:B45"/>
    <mergeCell ref="B26:B36"/>
    <mergeCell ref="B14:B24"/>
    <mergeCell ref="B8:B12"/>
    <mergeCell ref="B5:B6"/>
    <mergeCell ref="B49:B56"/>
    <mergeCell ref="B59:B61"/>
  </mergeCells>
  <pageMargins left="0.70866141732283472" right="0.23622047244094491" top="0.82677165354330717" bottom="0.59055118110236227" header="0.31496062992125984" footer="0.31496062992125984"/>
  <pageSetup paperSize="9" scale="94" orientation="portrait" r:id="rId1"/>
  <headerFooter>
    <oddHeader>&amp;LZbiorcze Zestawienie Kosztów&amp;C
&amp;14Przebudowa budynku przy ul. 23 Stycznia 13&amp;Rnr sprawy: BZP.27.13.2017</oddHeader>
    <oddFooter>&amp;L&amp;D&amp;R&amp;P/&amp;N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6.5703125" style="11" customWidth="1"/>
    <col min="2" max="2" width="12.85546875" style="1" customWidth="1"/>
    <col min="3" max="3" width="56.7109375" style="1" customWidth="1"/>
    <col min="4" max="4" width="19.7109375" style="22" customWidth="1"/>
    <col min="5" max="5" width="12.28515625" style="1" bestFit="1" customWidth="1"/>
    <col min="6" max="248" width="9.140625" style="1"/>
    <col min="249" max="249" width="6.5703125" style="1" customWidth="1"/>
    <col min="250" max="253" width="0" style="1" hidden="1" customWidth="1"/>
    <col min="254" max="254" width="56.7109375" style="1" customWidth="1"/>
    <col min="255" max="255" width="0" style="1" hidden="1" customWidth="1"/>
    <col min="256" max="256" width="9.7109375" style="1" customWidth="1"/>
    <col min="257" max="257" width="13" style="1" customWidth="1"/>
    <col min="258" max="258" width="12" style="1" customWidth="1"/>
    <col min="259" max="260" width="13.42578125" style="1" customWidth="1"/>
    <col min="261" max="261" width="12.28515625" style="1" bestFit="1" customWidth="1"/>
    <col min="262" max="504" width="9.140625" style="1"/>
    <col min="505" max="505" width="6.5703125" style="1" customWidth="1"/>
    <col min="506" max="509" width="0" style="1" hidden="1" customWidth="1"/>
    <col min="510" max="510" width="56.7109375" style="1" customWidth="1"/>
    <col min="511" max="511" width="0" style="1" hidden="1" customWidth="1"/>
    <col min="512" max="512" width="9.7109375" style="1" customWidth="1"/>
    <col min="513" max="513" width="13" style="1" customWidth="1"/>
    <col min="514" max="514" width="12" style="1" customWidth="1"/>
    <col min="515" max="516" width="13.42578125" style="1" customWidth="1"/>
    <col min="517" max="517" width="12.28515625" style="1" bestFit="1" customWidth="1"/>
    <col min="518" max="760" width="9.140625" style="1"/>
    <col min="761" max="761" width="6.5703125" style="1" customWidth="1"/>
    <col min="762" max="765" width="0" style="1" hidden="1" customWidth="1"/>
    <col min="766" max="766" width="56.7109375" style="1" customWidth="1"/>
    <col min="767" max="767" width="0" style="1" hidden="1" customWidth="1"/>
    <col min="768" max="768" width="9.7109375" style="1" customWidth="1"/>
    <col min="769" max="769" width="13" style="1" customWidth="1"/>
    <col min="770" max="770" width="12" style="1" customWidth="1"/>
    <col min="771" max="772" width="13.42578125" style="1" customWidth="1"/>
    <col min="773" max="773" width="12.28515625" style="1" bestFit="1" customWidth="1"/>
    <col min="774" max="1016" width="9.140625" style="1"/>
    <col min="1017" max="1017" width="6.5703125" style="1" customWidth="1"/>
    <col min="1018" max="1021" width="0" style="1" hidden="1" customWidth="1"/>
    <col min="1022" max="1022" width="56.7109375" style="1" customWidth="1"/>
    <col min="1023" max="1023" width="0" style="1" hidden="1" customWidth="1"/>
    <col min="1024" max="1024" width="9.7109375" style="1" customWidth="1"/>
    <col min="1025" max="1025" width="13" style="1" customWidth="1"/>
    <col min="1026" max="1026" width="12" style="1" customWidth="1"/>
    <col min="1027" max="1028" width="13.42578125" style="1" customWidth="1"/>
    <col min="1029" max="1029" width="12.28515625" style="1" bestFit="1" customWidth="1"/>
    <col min="1030" max="1272" width="9.140625" style="1"/>
    <col min="1273" max="1273" width="6.5703125" style="1" customWidth="1"/>
    <col min="1274" max="1277" width="0" style="1" hidden="1" customWidth="1"/>
    <col min="1278" max="1278" width="56.7109375" style="1" customWidth="1"/>
    <col min="1279" max="1279" width="0" style="1" hidden="1" customWidth="1"/>
    <col min="1280" max="1280" width="9.7109375" style="1" customWidth="1"/>
    <col min="1281" max="1281" width="13" style="1" customWidth="1"/>
    <col min="1282" max="1282" width="12" style="1" customWidth="1"/>
    <col min="1283" max="1284" width="13.42578125" style="1" customWidth="1"/>
    <col min="1285" max="1285" width="12.28515625" style="1" bestFit="1" customWidth="1"/>
    <col min="1286" max="1528" width="9.140625" style="1"/>
    <col min="1529" max="1529" width="6.5703125" style="1" customWidth="1"/>
    <col min="1530" max="1533" width="0" style="1" hidden="1" customWidth="1"/>
    <col min="1534" max="1534" width="56.7109375" style="1" customWidth="1"/>
    <col min="1535" max="1535" width="0" style="1" hidden="1" customWidth="1"/>
    <col min="1536" max="1536" width="9.7109375" style="1" customWidth="1"/>
    <col min="1537" max="1537" width="13" style="1" customWidth="1"/>
    <col min="1538" max="1538" width="12" style="1" customWidth="1"/>
    <col min="1539" max="1540" width="13.42578125" style="1" customWidth="1"/>
    <col min="1541" max="1541" width="12.28515625" style="1" bestFit="1" customWidth="1"/>
    <col min="1542" max="1784" width="9.140625" style="1"/>
    <col min="1785" max="1785" width="6.5703125" style="1" customWidth="1"/>
    <col min="1786" max="1789" width="0" style="1" hidden="1" customWidth="1"/>
    <col min="1790" max="1790" width="56.7109375" style="1" customWidth="1"/>
    <col min="1791" max="1791" width="0" style="1" hidden="1" customWidth="1"/>
    <col min="1792" max="1792" width="9.7109375" style="1" customWidth="1"/>
    <col min="1793" max="1793" width="13" style="1" customWidth="1"/>
    <col min="1794" max="1794" width="12" style="1" customWidth="1"/>
    <col min="1795" max="1796" width="13.42578125" style="1" customWidth="1"/>
    <col min="1797" max="1797" width="12.28515625" style="1" bestFit="1" customWidth="1"/>
    <col min="1798" max="2040" width="9.140625" style="1"/>
    <col min="2041" max="2041" width="6.5703125" style="1" customWidth="1"/>
    <col min="2042" max="2045" width="0" style="1" hidden="1" customWidth="1"/>
    <col min="2046" max="2046" width="56.7109375" style="1" customWidth="1"/>
    <col min="2047" max="2047" width="0" style="1" hidden="1" customWidth="1"/>
    <col min="2048" max="2048" width="9.7109375" style="1" customWidth="1"/>
    <col min="2049" max="2049" width="13" style="1" customWidth="1"/>
    <col min="2050" max="2050" width="12" style="1" customWidth="1"/>
    <col min="2051" max="2052" width="13.42578125" style="1" customWidth="1"/>
    <col min="2053" max="2053" width="12.28515625" style="1" bestFit="1" customWidth="1"/>
    <col min="2054" max="2296" width="9.140625" style="1"/>
    <col min="2297" max="2297" width="6.5703125" style="1" customWidth="1"/>
    <col min="2298" max="2301" width="0" style="1" hidden="1" customWidth="1"/>
    <col min="2302" max="2302" width="56.7109375" style="1" customWidth="1"/>
    <col min="2303" max="2303" width="0" style="1" hidden="1" customWidth="1"/>
    <col min="2304" max="2304" width="9.7109375" style="1" customWidth="1"/>
    <col min="2305" max="2305" width="13" style="1" customWidth="1"/>
    <col min="2306" max="2306" width="12" style="1" customWidth="1"/>
    <col min="2307" max="2308" width="13.42578125" style="1" customWidth="1"/>
    <col min="2309" max="2309" width="12.28515625" style="1" bestFit="1" customWidth="1"/>
    <col min="2310" max="2552" width="9.140625" style="1"/>
    <col min="2553" max="2553" width="6.5703125" style="1" customWidth="1"/>
    <col min="2554" max="2557" width="0" style="1" hidden="1" customWidth="1"/>
    <col min="2558" max="2558" width="56.7109375" style="1" customWidth="1"/>
    <col min="2559" max="2559" width="0" style="1" hidden="1" customWidth="1"/>
    <col min="2560" max="2560" width="9.7109375" style="1" customWidth="1"/>
    <col min="2561" max="2561" width="13" style="1" customWidth="1"/>
    <col min="2562" max="2562" width="12" style="1" customWidth="1"/>
    <col min="2563" max="2564" width="13.42578125" style="1" customWidth="1"/>
    <col min="2565" max="2565" width="12.28515625" style="1" bestFit="1" customWidth="1"/>
    <col min="2566" max="2808" width="9.140625" style="1"/>
    <col min="2809" max="2809" width="6.5703125" style="1" customWidth="1"/>
    <col min="2810" max="2813" width="0" style="1" hidden="1" customWidth="1"/>
    <col min="2814" max="2814" width="56.7109375" style="1" customWidth="1"/>
    <col min="2815" max="2815" width="0" style="1" hidden="1" customWidth="1"/>
    <col min="2816" max="2816" width="9.7109375" style="1" customWidth="1"/>
    <col min="2817" max="2817" width="13" style="1" customWidth="1"/>
    <col min="2818" max="2818" width="12" style="1" customWidth="1"/>
    <col min="2819" max="2820" width="13.42578125" style="1" customWidth="1"/>
    <col min="2821" max="2821" width="12.28515625" style="1" bestFit="1" customWidth="1"/>
    <col min="2822" max="3064" width="9.140625" style="1"/>
    <col min="3065" max="3065" width="6.5703125" style="1" customWidth="1"/>
    <col min="3066" max="3069" width="0" style="1" hidden="1" customWidth="1"/>
    <col min="3070" max="3070" width="56.7109375" style="1" customWidth="1"/>
    <col min="3071" max="3071" width="0" style="1" hidden="1" customWidth="1"/>
    <col min="3072" max="3072" width="9.7109375" style="1" customWidth="1"/>
    <col min="3073" max="3073" width="13" style="1" customWidth="1"/>
    <col min="3074" max="3074" width="12" style="1" customWidth="1"/>
    <col min="3075" max="3076" width="13.42578125" style="1" customWidth="1"/>
    <col min="3077" max="3077" width="12.28515625" style="1" bestFit="1" customWidth="1"/>
    <col min="3078" max="3320" width="9.140625" style="1"/>
    <col min="3321" max="3321" width="6.5703125" style="1" customWidth="1"/>
    <col min="3322" max="3325" width="0" style="1" hidden="1" customWidth="1"/>
    <col min="3326" max="3326" width="56.7109375" style="1" customWidth="1"/>
    <col min="3327" max="3327" width="0" style="1" hidden="1" customWidth="1"/>
    <col min="3328" max="3328" width="9.7109375" style="1" customWidth="1"/>
    <col min="3329" max="3329" width="13" style="1" customWidth="1"/>
    <col min="3330" max="3330" width="12" style="1" customWidth="1"/>
    <col min="3331" max="3332" width="13.42578125" style="1" customWidth="1"/>
    <col min="3333" max="3333" width="12.28515625" style="1" bestFit="1" customWidth="1"/>
    <col min="3334" max="3576" width="9.140625" style="1"/>
    <col min="3577" max="3577" width="6.5703125" style="1" customWidth="1"/>
    <col min="3578" max="3581" width="0" style="1" hidden="1" customWidth="1"/>
    <col min="3582" max="3582" width="56.7109375" style="1" customWidth="1"/>
    <col min="3583" max="3583" width="0" style="1" hidden="1" customWidth="1"/>
    <col min="3584" max="3584" width="9.7109375" style="1" customWidth="1"/>
    <col min="3585" max="3585" width="13" style="1" customWidth="1"/>
    <col min="3586" max="3586" width="12" style="1" customWidth="1"/>
    <col min="3587" max="3588" width="13.42578125" style="1" customWidth="1"/>
    <col min="3589" max="3589" width="12.28515625" style="1" bestFit="1" customWidth="1"/>
    <col min="3590" max="3832" width="9.140625" style="1"/>
    <col min="3833" max="3833" width="6.5703125" style="1" customWidth="1"/>
    <col min="3834" max="3837" width="0" style="1" hidden="1" customWidth="1"/>
    <col min="3838" max="3838" width="56.7109375" style="1" customWidth="1"/>
    <col min="3839" max="3839" width="0" style="1" hidden="1" customWidth="1"/>
    <col min="3840" max="3840" width="9.7109375" style="1" customWidth="1"/>
    <col min="3841" max="3841" width="13" style="1" customWidth="1"/>
    <col min="3842" max="3842" width="12" style="1" customWidth="1"/>
    <col min="3843" max="3844" width="13.42578125" style="1" customWidth="1"/>
    <col min="3845" max="3845" width="12.28515625" style="1" bestFit="1" customWidth="1"/>
    <col min="3846" max="4088" width="9.140625" style="1"/>
    <col min="4089" max="4089" width="6.5703125" style="1" customWidth="1"/>
    <col min="4090" max="4093" width="0" style="1" hidden="1" customWidth="1"/>
    <col min="4094" max="4094" width="56.7109375" style="1" customWidth="1"/>
    <col min="4095" max="4095" width="0" style="1" hidden="1" customWidth="1"/>
    <col min="4096" max="4096" width="9.7109375" style="1" customWidth="1"/>
    <col min="4097" max="4097" width="13" style="1" customWidth="1"/>
    <col min="4098" max="4098" width="12" style="1" customWidth="1"/>
    <col min="4099" max="4100" width="13.42578125" style="1" customWidth="1"/>
    <col min="4101" max="4101" width="12.28515625" style="1" bestFit="1" customWidth="1"/>
    <col min="4102" max="4344" width="9.140625" style="1"/>
    <col min="4345" max="4345" width="6.5703125" style="1" customWidth="1"/>
    <col min="4346" max="4349" width="0" style="1" hidden="1" customWidth="1"/>
    <col min="4350" max="4350" width="56.7109375" style="1" customWidth="1"/>
    <col min="4351" max="4351" width="0" style="1" hidden="1" customWidth="1"/>
    <col min="4352" max="4352" width="9.7109375" style="1" customWidth="1"/>
    <col min="4353" max="4353" width="13" style="1" customWidth="1"/>
    <col min="4354" max="4354" width="12" style="1" customWidth="1"/>
    <col min="4355" max="4356" width="13.42578125" style="1" customWidth="1"/>
    <col min="4357" max="4357" width="12.28515625" style="1" bestFit="1" customWidth="1"/>
    <col min="4358" max="4600" width="9.140625" style="1"/>
    <col min="4601" max="4601" width="6.5703125" style="1" customWidth="1"/>
    <col min="4602" max="4605" width="0" style="1" hidden="1" customWidth="1"/>
    <col min="4606" max="4606" width="56.7109375" style="1" customWidth="1"/>
    <col min="4607" max="4607" width="0" style="1" hidden="1" customWidth="1"/>
    <col min="4608" max="4608" width="9.7109375" style="1" customWidth="1"/>
    <col min="4609" max="4609" width="13" style="1" customWidth="1"/>
    <col min="4610" max="4610" width="12" style="1" customWidth="1"/>
    <col min="4611" max="4612" width="13.42578125" style="1" customWidth="1"/>
    <col min="4613" max="4613" width="12.28515625" style="1" bestFit="1" customWidth="1"/>
    <col min="4614" max="4856" width="9.140625" style="1"/>
    <col min="4857" max="4857" width="6.5703125" style="1" customWidth="1"/>
    <col min="4858" max="4861" width="0" style="1" hidden="1" customWidth="1"/>
    <col min="4862" max="4862" width="56.7109375" style="1" customWidth="1"/>
    <col min="4863" max="4863" width="0" style="1" hidden="1" customWidth="1"/>
    <col min="4864" max="4864" width="9.7109375" style="1" customWidth="1"/>
    <col min="4865" max="4865" width="13" style="1" customWidth="1"/>
    <col min="4866" max="4866" width="12" style="1" customWidth="1"/>
    <col min="4867" max="4868" width="13.42578125" style="1" customWidth="1"/>
    <col min="4869" max="4869" width="12.28515625" style="1" bestFit="1" customWidth="1"/>
    <col min="4870" max="5112" width="9.140625" style="1"/>
    <col min="5113" max="5113" width="6.5703125" style="1" customWidth="1"/>
    <col min="5114" max="5117" width="0" style="1" hidden="1" customWidth="1"/>
    <col min="5118" max="5118" width="56.7109375" style="1" customWidth="1"/>
    <col min="5119" max="5119" width="0" style="1" hidden="1" customWidth="1"/>
    <col min="5120" max="5120" width="9.7109375" style="1" customWidth="1"/>
    <col min="5121" max="5121" width="13" style="1" customWidth="1"/>
    <col min="5122" max="5122" width="12" style="1" customWidth="1"/>
    <col min="5123" max="5124" width="13.42578125" style="1" customWidth="1"/>
    <col min="5125" max="5125" width="12.28515625" style="1" bestFit="1" customWidth="1"/>
    <col min="5126" max="5368" width="9.140625" style="1"/>
    <col min="5369" max="5369" width="6.5703125" style="1" customWidth="1"/>
    <col min="5370" max="5373" width="0" style="1" hidden="1" customWidth="1"/>
    <col min="5374" max="5374" width="56.7109375" style="1" customWidth="1"/>
    <col min="5375" max="5375" width="0" style="1" hidden="1" customWidth="1"/>
    <col min="5376" max="5376" width="9.7109375" style="1" customWidth="1"/>
    <col min="5377" max="5377" width="13" style="1" customWidth="1"/>
    <col min="5378" max="5378" width="12" style="1" customWidth="1"/>
    <col min="5379" max="5380" width="13.42578125" style="1" customWidth="1"/>
    <col min="5381" max="5381" width="12.28515625" style="1" bestFit="1" customWidth="1"/>
    <col min="5382" max="5624" width="9.140625" style="1"/>
    <col min="5625" max="5625" width="6.5703125" style="1" customWidth="1"/>
    <col min="5626" max="5629" width="0" style="1" hidden="1" customWidth="1"/>
    <col min="5630" max="5630" width="56.7109375" style="1" customWidth="1"/>
    <col min="5631" max="5631" width="0" style="1" hidden="1" customWidth="1"/>
    <col min="5632" max="5632" width="9.7109375" style="1" customWidth="1"/>
    <col min="5633" max="5633" width="13" style="1" customWidth="1"/>
    <col min="5634" max="5634" width="12" style="1" customWidth="1"/>
    <col min="5635" max="5636" width="13.42578125" style="1" customWidth="1"/>
    <col min="5637" max="5637" width="12.28515625" style="1" bestFit="1" customWidth="1"/>
    <col min="5638" max="5880" width="9.140625" style="1"/>
    <col min="5881" max="5881" width="6.5703125" style="1" customWidth="1"/>
    <col min="5882" max="5885" width="0" style="1" hidden="1" customWidth="1"/>
    <col min="5886" max="5886" width="56.7109375" style="1" customWidth="1"/>
    <col min="5887" max="5887" width="0" style="1" hidden="1" customWidth="1"/>
    <col min="5888" max="5888" width="9.7109375" style="1" customWidth="1"/>
    <col min="5889" max="5889" width="13" style="1" customWidth="1"/>
    <col min="5890" max="5890" width="12" style="1" customWidth="1"/>
    <col min="5891" max="5892" width="13.42578125" style="1" customWidth="1"/>
    <col min="5893" max="5893" width="12.28515625" style="1" bestFit="1" customWidth="1"/>
    <col min="5894" max="6136" width="9.140625" style="1"/>
    <col min="6137" max="6137" width="6.5703125" style="1" customWidth="1"/>
    <col min="6138" max="6141" width="0" style="1" hidden="1" customWidth="1"/>
    <col min="6142" max="6142" width="56.7109375" style="1" customWidth="1"/>
    <col min="6143" max="6143" width="0" style="1" hidden="1" customWidth="1"/>
    <col min="6144" max="6144" width="9.7109375" style="1" customWidth="1"/>
    <col min="6145" max="6145" width="13" style="1" customWidth="1"/>
    <col min="6146" max="6146" width="12" style="1" customWidth="1"/>
    <col min="6147" max="6148" width="13.42578125" style="1" customWidth="1"/>
    <col min="6149" max="6149" width="12.28515625" style="1" bestFit="1" customWidth="1"/>
    <col min="6150" max="6392" width="9.140625" style="1"/>
    <col min="6393" max="6393" width="6.5703125" style="1" customWidth="1"/>
    <col min="6394" max="6397" width="0" style="1" hidden="1" customWidth="1"/>
    <col min="6398" max="6398" width="56.7109375" style="1" customWidth="1"/>
    <col min="6399" max="6399" width="0" style="1" hidden="1" customWidth="1"/>
    <col min="6400" max="6400" width="9.7109375" style="1" customWidth="1"/>
    <col min="6401" max="6401" width="13" style="1" customWidth="1"/>
    <col min="6402" max="6402" width="12" style="1" customWidth="1"/>
    <col min="6403" max="6404" width="13.42578125" style="1" customWidth="1"/>
    <col min="6405" max="6405" width="12.28515625" style="1" bestFit="1" customWidth="1"/>
    <col min="6406" max="6648" width="9.140625" style="1"/>
    <col min="6649" max="6649" width="6.5703125" style="1" customWidth="1"/>
    <col min="6650" max="6653" width="0" style="1" hidden="1" customWidth="1"/>
    <col min="6654" max="6654" width="56.7109375" style="1" customWidth="1"/>
    <col min="6655" max="6655" width="0" style="1" hidden="1" customWidth="1"/>
    <col min="6656" max="6656" width="9.7109375" style="1" customWidth="1"/>
    <col min="6657" max="6657" width="13" style="1" customWidth="1"/>
    <col min="6658" max="6658" width="12" style="1" customWidth="1"/>
    <col min="6659" max="6660" width="13.42578125" style="1" customWidth="1"/>
    <col min="6661" max="6661" width="12.28515625" style="1" bestFit="1" customWidth="1"/>
    <col min="6662" max="6904" width="9.140625" style="1"/>
    <col min="6905" max="6905" width="6.5703125" style="1" customWidth="1"/>
    <col min="6906" max="6909" width="0" style="1" hidden="1" customWidth="1"/>
    <col min="6910" max="6910" width="56.7109375" style="1" customWidth="1"/>
    <col min="6911" max="6911" width="0" style="1" hidden="1" customWidth="1"/>
    <col min="6912" max="6912" width="9.7109375" style="1" customWidth="1"/>
    <col min="6913" max="6913" width="13" style="1" customWidth="1"/>
    <col min="6914" max="6914" width="12" style="1" customWidth="1"/>
    <col min="6915" max="6916" width="13.42578125" style="1" customWidth="1"/>
    <col min="6917" max="6917" width="12.28515625" style="1" bestFit="1" customWidth="1"/>
    <col min="6918" max="7160" width="9.140625" style="1"/>
    <col min="7161" max="7161" width="6.5703125" style="1" customWidth="1"/>
    <col min="7162" max="7165" width="0" style="1" hidden="1" customWidth="1"/>
    <col min="7166" max="7166" width="56.7109375" style="1" customWidth="1"/>
    <col min="7167" max="7167" width="0" style="1" hidden="1" customWidth="1"/>
    <col min="7168" max="7168" width="9.7109375" style="1" customWidth="1"/>
    <col min="7169" max="7169" width="13" style="1" customWidth="1"/>
    <col min="7170" max="7170" width="12" style="1" customWidth="1"/>
    <col min="7171" max="7172" width="13.42578125" style="1" customWidth="1"/>
    <col min="7173" max="7173" width="12.28515625" style="1" bestFit="1" customWidth="1"/>
    <col min="7174" max="7416" width="9.140625" style="1"/>
    <col min="7417" max="7417" width="6.5703125" style="1" customWidth="1"/>
    <col min="7418" max="7421" width="0" style="1" hidden="1" customWidth="1"/>
    <col min="7422" max="7422" width="56.7109375" style="1" customWidth="1"/>
    <col min="7423" max="7423" width="0" style="1" hidden="1" customWidth="1"/>
    <col min="7424" max="7424" width="9.7109375" style="1" customWidth="1"/>
    <col min="7425" max="7425" width="13" style="1" customWidth="1"/>
    <col min="7426" max="7426" width="12" style="1" customWidth="1"/>
    <col min="7427" max="7428" width="13.42578125" style="1" customWidth="1"/>
    <col min="7429" max="7429" width="12.28515625" style="1" bestFit="1" customWidth="1"/>
    <col min="7430" max="7672" width="9.140625" style="1"/>
    <col min="7673" max="7673" width="6.5703125" style="1" customWidth="1"/>
    <col min="7674" max="7677" width="0" style="1" hidden="1" customWidth="1"/>
    <col min="7678" max="7678" width="56.7109375" style="1" customWidth="1"/>
    <col min="7679" max="7679" width="0" style="1" hidden="1" customWidth="1"/>
    <col min="7680" max="7680" width="9.7109375" style="1" customWidth="1"/>
    <col min="7681" max="7681" width="13" style="1" customWidth="1"/>
    <col min="7682" max="7682" width="12" style="1" customWidth="1"/>
    <col min="7683" max="7684" width="13.42578125" style="1" customWidth="1"/>
    <col min="7685" max="7685" width="12.28515625" style="1" bestFit="1" customWidth="1"/>
    <col min="7686" max="7928" width="9.140625" style="1"/>
    <col min="7929" max="7929" width="6.5703125" style="1" customWidth="1"/>
    <col min="7930" max="7933" width="0" style="1" hidden="1" customWidth="1"/>
    <col min="7934" max="7934" width="56.7109375" style="1" customWidth="1"/>
    <col min="7935" max="7935" width="0" style="1" hidden="1" customWidth="1"/>
    <col min="7936" max="7936" width="9.7109375" style="1" customWidth="1"/>
    <col min="7937" max="7937" width="13" style="1" customWidth="1"/>
    <col min="7938" max="7938" width="12" style="1" customWidth="1"/>
    <col min="7939" max="7940" width="13.42578125" style="1" customWidth="1"/>
    <col min="7941" max="7941" width="12.28515625" style="1" bestFit="1" customWidth="1"/>
    <col min="7942" max="8184" width="9.140625" style="1"/>
    <col min="8185" max="8185" width="6.5703125" style="1" customWidth="1"/>
    <col min="8186" max="8189" width="0" style="1" hidden="1" customWidth="1"/>
    <col min="8190" max="8190" width="56.7109375" style="1" customWidth="1"/>
    <col min="8191" max="8191" width="0" style="1" hidden="1" customWidth="1"/>
    <col min="8192" max="8192" width="9.7109375" style="1" customWidth="1"/>
    <col min="8193" max="8193" width="13" style="1" customWidth="1"/>
    <col min="8194" max="8194" width="12" style="1" customWidth="1"/>
    <col min="8195" max="8196" width="13.42578125" style="1" customWidth="1"/>
    <col min="8197" max="8197" width="12.28515625" style="1" bestFit="1" customWidth="1"/>
    <col min="8198" max="8440" width="9.140625" style="1"/>
    <col min="8441" max="8441" width="6.5703125" style="1" customWidth="1"/>
    <col min="8442" max="8445" width="0" style="1" hidden="1" customWidth="1"/>
    <col min="8446" max="8446" width="56.7109375" style="1" customWidth="1"/>
    <col min="8447" max="8447" width="0" style="1" hidden="1" customWidth="1"/>
    <col min="8448" max="8448" width="9.7109375" style="1" customWidth="1"/>
    <col min="8449" max="8449" width="13" style="1" customWidth="1"/>
    <col min="8450" max="8450" width="12" style="1" customWidth="1"/>
    <col min="8451" max="8452" width="13.42578125" style="1" customWidth="1"/>
    <col min="8453" max="8453" width="12.28515625" style="1" bestFit="1" customWidth="1"/>
    <col min="8454" max="8696" width="9.140625" style="1"/>
    <col min="8697" max="8697" width="6.5703125" style="1" customWidth="1"/>
    <col min="8698" max="8701" width="0" style="1" hidden="1" customWidth="1"/>
    <col min="8702" max="8702" width="56.7109375" style="1" customWidth="1"/>
    <col min="8703" max="8703" width="0" style="1" hidden="1" customWidth="1"/>
    <col min="8704" max="8704" width="9.7109375" style="1" customWidth="1"/>
    <col min="8705" max="8705" width="13" style="1" customWidth="1"/>
    <col min="8706" max="8706" width="12" style="1" customWidth="1"/>
    <col min="8707" max="8708" width="13.42578125" style="1" customWidth="1"/>
    <col min="8709" max="8709" width="12.28515625" style="1" bestFit="1" customWidth="1"/>
    <col min="8710" max="8952" width="9.140625" style="1"/>
    <col min="8953" max="8953" width="6.5703125" style="1" customWidth="1"/>
    <col min="8954" max="8957" width="0" style="1" hidden="1" customWidth="1"/>
    <col min="8958" max="8958" width="56.7109375" style="1" customWidth="1"/>
    <col min="8959" max="8959" width="0" style="1" hidden="1" customWidth="1"/>
    <col min="8960" max="8960" width="9.7109375" style="1" customWidth="1"/>
    <col min="8961" max="8961" width="13" style="1" customWidth="1"/>
    <col min="8962" max="8962" width="12" style="1" customWidth="1"/>
    <col min="8963" max="8964" width="13.42578125" style="1" customWidth="1"/>
    <col min="8965" max="8965" width="12.28515625" style="1" bestFit="1" customWidth="1"/>
    <col min="8966" max="9208" width="9.140625" style="1"/>
    <col min="9209" max="9209" width="6.5703125" style="1" customWidth="1"/>
    <col min="9210" max="9213" width="0" style="1" hidden="1" customWidth="1"/>
    <col min="9214" max="9214" width="56.7109375" style="1" customWidth="1"/>
    <col min="9215" max="9215" width="0" style="1" hidden="1" customWidth="1"/>
    <col min="9216" max="9216" width="9.7109375" style="1" customWidth="1"/>
    <col min="9217" max="9217" width="13" style="1" customWidth="1"/>
    <col min="9218" max="9218" width="12" style="1" customWidth="1"/>
    <col min="9219" max="9220" width="13.42578125" style="1" customWidth="1"/>
    <col min="9221" max="9221" width="12.28515625" style="1" bestFit="1" customWidth="1"/>
    <col min="9222" max="9464" width="9.140625" style="1"/>
    <col min="9465" max="9465" width="6.5703125" style="1" customWidth="1"/>
    <col min="9466" max="9469" width="0" style="1" hidden="1" customWidth="1"/>
    <col min="9470" max="9470" width="56.7109375" style="1" customWidth="1"/>
    <col min="9471" max="9471" width="0" style="1" hidden="1" customWidth="1"/>
    <col min="9472" max="9472" width="9.7109375" style="1" customWidth="1"/>
    <col min="9473" max="9473" width="13" style="1" customWidth="1"/>
    <col min="9474" max="9474" width="12" style="1" customWidth="1"/>
    <col min="9475" max="9476" width="13.42578125" style="1" customWidth="1"/>
    <col min="9477" max="9477" width="12.28515625" style="1" bestFit="1" customWidth="1"/>
    <col min="9478" max="9720" width="9.140625" style="1"/>
    <col min="9721" max="9721" width="6.5703125" style="1" customWidth="1"/>
    <col min="9722" max="9725" width="0" style="1" hidden="1" customWidth="1"/>
    <col min="9726" max="9726" width="56.7109375" style="1" customWidth="1"/>
    <col min="9727" max="9727" width="0" style="1" hidden="1" customWidth="1"/>
    <col min="9728" max="9728" width="9.7109375" style="1" customWidth="1"/>
    <col min="9729" max="9729" width="13" style="1" customWidth="1"/>
    <col min="9730" max="9730" width="12" style="1" customWidth="1"/>
    <col min="9731" max="9732" width="13.42578125" style="1" customWidth="1"/>
    <col min="9733" max="9733" width="12.28515625" style="1" bestFit="1" customWidth="1"/>
    <col min="9734" max="9976" width="9.140625" style="1"/>
    <col min="9977" max="9977" width="6.5703125" style="1" customWidth="1"/>
    <col min="9978" max="9981" width="0" style="1" hidden="1" customWidth="1"/>
    <col min="9982" max="9982" width="56.7109375" style="1" customWidth="1"/>
    <col min="9983" max="9983" width="0" style="1" hidden="1" customWidth="1"/>
    <col min="9984" max="9984" width="9.7109375" style="1" customWidth="1"/>
    <col min="9985" max="9985" width="13" style="1" customWidth="1"/>
    <col min="9986" max="9986" width="12" style="1" customWidth="1"/>
    <col min="9987" max="9988" width="13.42578125" style="1" customWidth="1"/>
    <col min="9989" max="9989" width="12.28515625" style="1" bestFit="1" customWidth="1"/>
    <col min="9990" max="10232" width="9.140625" style="1"/>
    <col min="10233" max="10233" width="6.5703125" style="1" customWidth="1"/>
    <col min="10234" max="10237" width="0" style="1" hidden="1" customWidth="1"/>
    <col min="10238" max="10238" width="56.7109375" style="1" customWidth="1"/>
    <col min="10239" max="10239" width="0" style="1" hidden="1" customWidth="1"/>
    <col min="10240" max="10240" width="9.7109375" style="1" customWidth="1"/>
    <col min="10241" max="10241" width="13" style="1" customWidth="1"/>
    <col min="10242" max="10242" width="12" style="1" customWidth="1"/>
    <col min="10243" max="10244" width="13.42578125" style="1" customWidth="1"/>
    <col min="10245" max="10245" width="12.28515625" style="1" bestFit="1" customWidth="1"/>
    <col min="10246" max="10488" width="9.140625" style="1"/>
    <col min="10489" max="10489" width="6.5703125" style="1" customWidth="1"/>
    <col min="10490" max="10493" width="0" style="1" hidden="1" customWidth="1"/>
    <col min="10494" max="10494" width="56.7109375" style="1" customWidth="1"/>
    <col min="10495" max="10495" width="0" style="1" hidden="1" customWidth="1"/>
    <col min="10496" max="10496" width="9.7109375" style="1" customWidth="1"/>
    <col min="10497" max="10497" width="13" style="1" customWidth="1"/>
    <col min="10498" max="10498" width="12" style="1" customWidth="1"/>
    <col min="10499" max="10500" width="13.42578125" style="1" customWidth="1"/>
    <col min="10501" max="10501" width="12.28515625" style="1" bestFit="1" customWidth="1"/>
    <col min="10502" max="10744" width="9.140625" style="1"/>
    <col min="10745" max="10745" width="6.5703125" style="1" customWidth="1"/>
    <col min="10746" max="10749" width="0" style="1" hidden="1" customWidth="1"/>
    <col min="10750" max="10750" width="56.7109375" style="1" customWidth="1"/>
    <col min="10751" max="10751" width="0" style="1" hidden="1" customWidth="1"/>
    <col min="10752" max="10752" width="9.7109375" style="1" customWidth="1"/>
    <col min="10753" max="10753" width="13" style="1" customWidth="1"/>
    <col min="10754" max="10754" width="12" style="1" customWidth="1"/>
    <col min="10755" max="10756" width="13.42578125" style="1" customWidth="1"/>
    <col min="10757" max="10757" width="12.28515625" style="1" bestFit="1" customWidth="1"/>
    <col min="10758" max="11000" width="9.140625" style="1"/>
    <col min="11001" max="11001" width="6.5703125" style="1" customWidth="1"/>
    <col min="11002" max="11005" width="0" style="1" hidden="1" customWidth="1"/>
    <col min="11006" max="11006" width="56.7109375" style="1" customWidth="1"/>
    <col min="11007" max="11007" width="0" style="1" hidden="1" customWidth="1"/>
    <col min="11008" max="11008" width="9.7109375" style="1" customWidth="1"/>
    <col min="11009" max="11009" width="13" style="1" customWidth="1"/>
    <col min="11010" max="11010" width="12" style="1" customWidth="1"/>
    <col min="11011" max="11012" width="13.42578125" style="1" customWidth="1"/>
    <col min="11013" max="11013" width="12.28515625" style="1" bestFit="1" customWidth="1"/>
    <col min="11014" max="11256" width="9.140625" style="1"/>
    <col min="11257" max="11257" width="6.5703125" style="1" customWidth="1"/>
    <col min="11258" max="11261" width="0" style="1" hidden="1" customWidth="1"/>
    <col min="11262" max="11262" width="56.7109375" style="1" customWidth="1"/>
    <col min="11263" max="11263" width="0" style="1" hidden="1" customWidth="1"/>
    <col min="11264" max="11264" width="9.7109375" style="1" customWidth="1"/>
    <col min="11265" max="11265" width="13" style="1" customWidth="1"/>
    <col min="11266" max="11266" width="12" style="1" customWidth="1"/>
    <col min="11267" max="11268" width="13.42578125" style="1" customWidth="1"/>
    <col min="11269" max="11269" width="12.28515625" style="1" bestFit="1" customWidth="1"/>
    <col min="11270" max="11512" width="9.140625" style="1"/>
    <col min="11513" max="11513" width="6.5703125" style="1" customWidth="1"/>
    <col min="11514" max="11517" width="0" style="1" hidden="1" customWidth="1"/>
    <col min="11518" max="11518" width="56.7109375" style="1" customWidth="1"/>
    <col min="11519" max="11519" width="0" style="1" hidden="1" customWidth="1"/>
    <col min="11520" max="11520" width="9.7109375" style="1" customWidth="1"/>
    <col min="11521" max="11521" width="13" style="1" customWidth="1"/>
    <col min="11522" max="11522" width="12" style="1" customWidth="1"/>
    <col min="11523" max="11524" width="13.42578125" style="1" customWidth="1"/>
    <col min="11525" max="11525" width="12.28515625" style="1" bestFit="1" customWidth="1"/>
    <col min="11526" max="11768" width="9.140625" style="1"/>
    <col min="11769" max="11769" width="6.5703125" style="1" customWidth="1"/>
    <col min="11770" max="11773" width="0" style="1" hidden="1" customWidth="1"/>
    <col min="11774" max="11774" width="56.7109375" style="1" customWidth="1"/>
    <col min="11775" max="11775" width="0" style="1" hidden="1" customWidth="1"/>
    <col min="11776" max="11776" width="9.7109375" style="1" customWidth="1"/>
    <col min="11777" max="11777" width="13" style="1" customWidth="1"/>
    <col min="11778" max="11778" width="12" style="1" customWidth="1"/>
    <col min="11779" max="11780" width="13.42578125" style="1" customWidth="1"/>
    <col min="11781" max="11781" width="12.28515625" style="1" bestFit="1" customWidth="1"/>
    <col min="11782" max="12024" width="9.140625" style="1"/>
    <col min="12025" max="12025" width="6.5703125" style="1" customWidth="1"/>
    <col min="12026" max="12029" width="0" style="1" hidden="1" customWidth="1"/>
    <col min="12030" max="12030" width="56.7109375" style="1" customWidth="1"/>
    <col min="12031" max="12031" width="0" style="1" hidden="1" customWidth="1"/>
    <col min="12032" max="12032" width="9.7109375" style="1" customWidth="1"/>
    <col min="12033" max="12033" width="13" style="1" customWidth="1"/>
    <col min="12034" max="12034" width="12" style="1" customWidth="1"/>
    <col min="12035" max="12036" width="13.42578125" style="1" customWidth="1"/>
    <col min="12037" max="12037" width="12.28515625" style="1" bestFit="1" customWidth="1"/>
    <col min="12038" max="12280" width="9.140625" style="1"/>
    <col min="12281" max="12281" width="6.5703125" style="1" customWidth="1"/>
    <col min="12282" max="12285" width="0" style="1" hidden="1" customWidth="1"/>
    <col min="12286" max="12286" width="56.7109375" style="1" customWidth="1"/>
    <col min="12287" max="12287" width="0" style="1" hidden="1" customWidth="1"/>
    <col min="12288" max="12288" width="9.7109375" style="1" customWidth="1"/>
    <col min="12289" max="12289" width="13" style="1" customWidth="1"/>
    <col min="12290" max="12290" width="12" style="1" customWidth="1"/>
    <col min="12291" max="12292" width="13.42578125" style="1" customWidth="1"/>
    <col min="12293" max="12293" width="12.28515625" style="1" bestFit="1" customWidth="1"/>
    <col min="12294" max="12536" width="9.140625" style="1"/>
    <col min="12537" max="12537" width="6.5703125" style="1" customWidth="1"/>
    <col min="12538" max="12541" width="0" style="1" hidden="1" customWidth="1"/>
    <col min="12542" max="12542" width="56.7109375" style="1" customWidth="1"/>
    <col min="12543" max="12543" width="0" style="1" hidden="1" customWidth="1"/>
    <col min="12544" max="12544" width="9.7109375" style="1" customWidth="1"/>
    <col min="12545" max="12545" width="13" style="1" customWidth="1"/>
    <col min="12546" max="12546" width="12" style="1" customWidth="1"/>
    <col min="12547" max="12548" width="13.42578125" style="1" customWidth="1"/>
    <col min="12549" max="12549" width="12.28515625" style="1" bestFit="1" customWidth="1"/>
    <col min="12550" max="12792" width="9.140625" style="1"/>
    <col min="12793" max="12793" width="6.5703125" style="1" customWidth="1"/>
    <col min="12794" max="12797" width="0" style="1" hidden="1" customWidth="1"/>
    <col min="12798" max="12798" width="56.7109375" style="1" customWidth="1"/>
    <col min="12799" max="12799" width="0" style="1" hidden="1" customWidth="1"/>
    <col min="12800" max="12800" width="9.7109375" style="1" customWidth="1"/>
    <col min="12801" max="12801" width="13" style="1" customWidth="1"/>
    <col min="12802" max="12802" width="12" style="1" customWidth="1"/>
    <col min="12803" max="12804" width="13.42578125" style="1" customWidth="1"/>
    <col min="12805" max="12805" width="12.28515625" style="1" bestFit="1" customWidth="1"/>
    <col min="12806" max="13048" width="9.140625" style="1"/>
    <col min="13049" max="13049" width="6.5703125" style="1" customWidth="1"/>
    <col min="13050" max="13053" width="0" style="1" hidden="1" customWidth="1"/>
    <col min="13054" max="13054" width="56.7109375" style="1" customWidth="1"/>
    <col min="13055" max="13055" width="0" style="1" hidden="1" customWidth="1"/>
    <col min="13056" max="13056" width="9.7109375" style="1" customWidth="1"/>
    <col min="13057" max="13057" width="13" style="1" customWidth="1"/>
    <col min="13058" max="13058" width="12" style="1" customWidth="1"/>
    <col min="13059" max="13060" width="13.42578125" style="1" customWidth="1"/>
    <col min="13061" max="13061" width="12.28515625" style="1" bestFit="1" customWidth="1"/>
    <col min="13062" max="13304" width="9.140625" style="1"/>
    <col min="13305" max="13305" width="6.5703125" style="1" customWidth="1"/>
    <col min="13306" max="13309" width="0" style="1" hidden="1" customWidth="1"/>
    <col min="13310" max="13310" width="56.7109375" style="1" customWidth="1"/>
    <col min="13311" max="13311" width="0" style="1" hidden="1" customWidth="1"/>
    <col min="13312" max="13312" width="9.7109375" style="1" customWidth="1"/>
    <col min="13313" max="13313" width="13" style="1" customWidth="1"/>
    <col min="13314" max="13314" width="12" style="1" customWidth="1"/>
    <col min="13315" max="13316" width="13.42578125" style="1" customWidth="1"/>
    <col min="13317" max="13317" width="12.28515625" style="1" bestFit="1" customWidth="1"/>
    <col min="13318" max="13560" width="9.140625" style="1"/>
    <col min="13561" max="13561" width="6.5703125" style="1" customWidth="1"/>
    <col min="13562" max="13565" width="0" style="1" hidden="1" customWidth="1"/>
    <col min="13566" max="13566" width="56.7109375" style="1" customWidth="1"/>
    <col min="13567" max="13567" width="0" style="1" hidden="1" customWidth="1"/>
    <col min="13568" max="13568" width="9.7109375" style="1" customWidth="1"/>
    <col min="13569" max="13569" width="13" style="1" customWidth="1"/>
    <col min="13570" max="13570" width="12" style="1" customWidth="1"/>
    <col min="13571" max="13572" width="13.42578125" style="1" customWidth="1"/>
    <col min="13573" max="13573" width="12.28515625" style="1" bestFit="1" customWidth="1"/>
    <col min="13574" max="13816" width="9.140625" style="1"/>
    <col min="13817" max="13817" width="6.5703125" style="1" customWidth="1"/>
    <col min="13818" max="13821" width="0" style="1" hidden="1" customWidth="1"/>
    <col min="13822" max="13822" width="56.7109375" style="1" customWidth="1"/>
    <col min="13823" max="13823" width="0" style="1" hidden="1" customWidth="1"/>
    <col min="13824" max="13824" width="9.7109375" style="1" customWidth="1"/>
    <col min="13825" max="13825" width="13" style="1" customWidth="1"/>
    <col min="13826" max="13826" width="12" style="1" customWidth="1"/>
    <col min="13827" max="13828" width="13.42578125" style="1" customWidth="1"/>
    <col min="13829" max="13829" width="12.28515625" style="1" bestFit="1" customWidth="1"/>
    <col min="13830" max="14072" width="9.140625" style="1"/>
    <col min="14073" max="14073" width="6.5703125" style="1" customWidth="1"/>
    <col min="14074" max="14077" width="0" style="1" hidden="1" customWidth="1"/>
    <col min="14078" max="14078" width="56.7109375" style="1" customWidth="1"/>
    <col min="14079" max="14079" width="0" style="1" hidden="1" customWidth="1"/>
    <col min="14080" max="14080" width="9.7109375" style="1" customWidth="1"/>
    <col min="14081" max="14081" width="13" style="1" customWidth="1"/>
    <col min="14082" max="14082" width="12" style="1" customWidth="1"/>
    <col min="14083" max="14084" width="13.42578125" style="1" customWidth="1"/>
    <col min="14085" max="14085" width="12.28515625" style="1" bestFit="1" customWidth="1"/>
    <col min="14086" max="14328" width="9.140625" style="1"/>
    <col min="14329" max="14329" width="6.5703125" style="1" customWidth="1"/>
    <col min="14330" max="14333" width="0" style="1" hidden="1" customWidth="1"/>
    <col min="14334" max="14334" width="56.7109375" style="1" customWidth="1"/>
    <col min="14335" max="14335" width="0" style="1" hidden="1" customWidth="1"/>
    <col min="14336" max="14336" width="9.7109375" style="1" customWidth="1"/>
    <col min="14337" max="14337" width="13" style="1" customWidth="1"/>
    <col min="14338" max="14338" width="12" style="1" customWidth="1"/>
    <col min="14339" max="14340" width="13.42578125" style="1" customWidth="1"/>
    <col min="14341" max="14341" width="12.28515625" style="1" bestFit="1" customWidth="1"/>
    <col min="14342" max="14584" width="9.140625" style="1"/>
    <col min="14585" max="14585" width="6.5703125" style="1" customWidth="1"/>
    <col min="14586" max="14589" width="0" style="1" hidden="1" customWidth="1"/>
    <col min="14590" max="14590" width="56.7109375" style="1" customWidth="1"/>
    <col min="14591" max="14591" width="0" style="1" hidden="1" customWidth="1"/>
    <col min="14592" max="14592" width="9.7109375" style="1" customWidth="1"/>
    <col min="14593" max="14593" width="13" style="1" customWidth="1"/>
    <col min="14594" max="14594" width="12" style="1" customWidth="1"/>
    <col min="14595" max="14596" width="13.42578125" style="1" customWidth="1"/>
    <col min="14597" max="14597" width="12.28515625" style="1" bestFit="1" customWidth="1"/>
    <col min="14598" max="14840" width="9.140625" style="1"/>
    <col min="14841" max="14841" width="6.5703125" style="1" customWidth="1"/>
    <col min="14842" max="14845" width="0" style="1" hidden="1" customWidth="1"/>
    <col min="14846" max="14846" width="56.7109375" style="1" customWidth="1"/>
    <col min="14847" max="14847" width="0" style="1" hidden="1" customWidth="1"/>
    <col min="14848" max="14848" width="9.7109375" style="1" customWidth="1"/>
    <col min="14849" max="14849" width="13" style="1" customWidth="1"/>
    <col min="14850" max="14850" width="12" style="1" customWidth="1"/>
    <col min="14851" max="14852" width="13.42578125" style="1" customWidth="1"/>
    <col min="14853" max="14853" width="12.28515625" style="1" bestFit="1" customWidth="1"/>
    <col min="14854" max="15096" width="9.140625" style="1"/>
    <col min="15097" max="15097" width="6.5703125" style="1" customWidth="1"/>
    <col min="15098" max="15101" width="0" style="1" hidden="1" customWidth="1"/>
    <col min="15102" max="15102" width="56.7109375" style="1" customWidth="1"/>
    <col min="15103" max="15103" width="0" style="1" hidden="1" customWidth="1"/>
    <col min="15104" max="15104" width="9.7109375" style="1" customWidth="1"/>
    <col min="15105" max="15105" width="13" style="1" customWidth="1"/>
    <col min="15106" max="15106" width="12" style="1" customWidth="1"/>
    <col min="15107" max="15108" width="13.42578125" style="1" customWidth="1"/>
    <col min="15109" max="15109" width="12.28515625" style="1" bestFit="1" customWidth="1"/>
    <col min="15110" max="15352" width="9.140625" style="1"/>
    <col min="15353" max="15353" width="6.5703125" style="1" customWidth="1"/>
    <col min="15354" max="15357" width="0" style="1" hidden="1" customWidth="1"/>
    <col min="15358" max="15358" width="56.7109375" style="1" customWidth="1"/>
    <col min="15359" max="15359" width="0" style="1" hidden="1" customWidth="1"/>
    <col min="15360" max="15360" width="9.7109375" style="1" customWidth="1"/>
    <col min="15361" max="15361" width="13" style="1" customWidth="1"/>
    <col min="15362" max="15362" width="12" style="1" customWidth="1"/>
    <col min="15363" max="15364" width="13.42578125" style="1" customWidth="1"/>
    <col min="15365" max="15365" width="12.28515625" style="1" bestFit="1" customWidth="1"/>
    <col min="15366" max="15608" width="9.140625" style="1"/>
    <col min="15609" max="15609" width="6.5703125" style="1" customWidth="1"/>
    <col min="15610" max="15613" width="0" style="1" hidden="1" customWidth="1"/>
    <col min="15614" max="15614" width="56.7109375" style="1" customWidth="1"/>
    <col min="15615" max="15615" width="0" style="1" hidden="1" customWidth="1"/>
    <col min="15616" max="15616" width="9.7109375" style="1" customWidth="1"/>
    <col min="15617" max="15617" width="13" style="1" customWidth="1"/>
    <col min="15618" max="15618" width="12" style="1" customWidth="1"/>
    <col min="15619" max="15620" width="13.42578125" style="1" customWidth="1"/>
    <col min="15621" max="15621" width="12.28515625" style="1" bestFit="1" customWidth="1"/>
    <col min="15622" max="15864" width="9.140625" style="1"/>
    <col min="15865" max="15865" width="6.5703125" style="1" customWidth="1"/>
    <col min="15866" max="15869" width="0" style="1" hidden="1" customWidth="1"/>
    <col min="15870" max="15870" width="56.7109375" style="1" customWidth="1"/>
    <col min="15871" max="15871" width="0" style="1" hidden="1" customWidth="1"/>
    <col min="15872" max="15872" width="9.7109375" style="1" customWidth="1"/>
    <col min="15873" max="15873" width="13" style="1" customWidth="1"/>
    <col min="15874" max="15874" width="12" style="1" customWidth="1"/>
    <col min="15875" max="15876" width="13.42578125" style="1" customWidth="1"/>
    <col min="15877" max="15877" width="12.28515625" style="1" bestFit="1" customWidth="1"/>
    <col min="15878" max="16120" width="9.140625" style="1"/>
    <col min="16121" max="16121" width="6.5703125" style="1" customWidth="1"/>
    <col min="16122" max="16125" width="0" style="1" hidden="1" customWidth="1"/>
    <col min="16126" max="16126" width="56.7109375" style="1" customWidth="1"/>
    <col min="16127" max="16127" width="0" style="1" hidden="1" customWidth="1"/>
    <col min="16128" max="16128" width="9.7109375" style="1" customWidth="1"/>
    <col min="16129" max="16129" width="13" style="1" customWidth="1"/>
    <col min="16130" max="16130" width="12" style="1" customWidth="1"/>
    <col min="16131" max="16132" width="13.42578125" style="1" customWidth="1"/>
    <col min="16133" max="16133" width="12.28515625" style="1" bestFit="1" customWidth="1"/>
    <col min="16134" max="16384" width="9.140625" style="1"/>
  </cols>
  <sheetData>
    <row r="1" spans="1:6" ht="39.950000000000003" customHeight="1" x14ac:dyDescent="0.25">
      <c r="A1" s="56" t="s">
        <v>0</v>
      </c>
      <c r="B1" s="57"/>
      <c r="C1" s="57"/>
      <c r="D1" s="57"/>
    </row>
    <row r="2" spans="1:6" s="3" customFormat="1" ht="29.25" customHeight="1" x14ac:dyDescent="0.25">
      <c r="A2" s="2" t="s">
        <v>1</v>
      </c>
      <c r="B2" s="2" t="s">
        <v>2</v>
      </c>
      <c r="C2" s="2" t="s">
        <v>3</v>
      </c>
      <c r="D2" s="20" t="s">
        <v>31</v>
      </c>
    </row>
    <row r="3" spans="1:6" ht="44.25" customHeight="1" x14ac:dyDescent="0.25">
      <c r="A3" s="4" t="s">
        <v>4</v>
      </c>
      <c r="B3" s="5" t="s">
        <v>25</v>
      </c>
      <c r="C3" s="5" t="s">
        <v>178</v>
      </c>
      <c r="D3" s="19">
        <f>SUM(D4:D8)</f>
        <v>0</v>
      </c>
      <c r="E3" s="6"/>
      <c r="F3" s="7"/>
    </row>
    <row r="4" spans="1:6" ht="29.25" customHeight="1" x14ac:dyDescent="0.25">
      <c r="A4" s="8" t="s">
        <v>26</v>
      </c>
      <c r="B4" s="54"/>
      <c r="C4" s="9" t="s">
        <v>189</v>
      </c>
      <c r="D4" s="21"/>
    </row>
    <row r="5" spans="1:6" ht="20.25" customHeight="1" x14ac:dyDescent="0.25">
      <c r="A5" s="8" t="s">
        <v>27</v>
      </c>
      <c r="B5" s="54"/>
      <c r="C5" s="9" t="s">
        <v>29</v>
      </c>
      <c r="D5" s="21"/>
    </row>
    <row r="6" spans="1:6" ht="23.25" customHeight="1" x14ac:dyDescent="0.25">
      <c r="A6" s="8" t="s">
        <v>28</v>
      </c>
      <c r="B6" s="54"/>
      <c r="C6" s="9" t="s">
        <v>188</v>
      </c>
      <c r="D6" s="21"/>
    </row>
    <row r="7" spans="1:6" ht="30" customHeight="1" x14ac:dyDescent="0.25">
      <c r="A7" s="8" t="s">
        <v>32</v>
      </c>
      <c r="B7" s="54"/>
      <c r="C7" s="9" t="s">
        <v>30</v>
      </c>
      <c r="D7" s="21"/>
    </row>
    <row r="8" spans="1:6" ht="30" customHeight="1" x14ac:dyDescent="0.25">
      <c r="A8" s="8" t="s">
        <v>33</v>
      </c>
      <c r="B8" s="55"/>
      <c r="C8" s="9" t="s">
        <v>190</v>
      </c>
      <c r="D8" s="21"/>
    </row>
    <row r="9" spans="1:6" ht="48.75" customHeight="1" x14ac:dyDescent="0.25">
      <c r="A9" s="4" t="s">
        <v>5</v>
      </c>
      <c r="B9" s="5" t="s">
        <v>34</v>
      </c>
      <c r="C9" s="5" t="s">
        <v>179</v>
      </c>
      <c r="D9" s="19">
        <f>SUM(D10:D17)</f>
        <v>0</v>
      </c>
      <c r="E9" s="10"/>
    </row>
    <row r="10" spans="1:6" ht="46.5" customHeight="1" x14ac:dyDescent="0.25">
      <c r="A10" s="8" t="s">
        <v>35</v>
      </c>
      <c r="B10" s="53"/>
      <c r="C10" s="9" t="s">
        <v>192</v>
      </c>
      <c r="D10" s="21"/>
    </row>
    <row r="11" spans="1:6" ht="37.5" customHeight="1" x14ac:dyDescent="0.25">
      <c r="A11" s="8" t="s">
        <v>36</v>
      </c>
      <c r="B11" s="54"/>
      <c r="C11" s="9" t="s">
        <v>167</v>
      </c>
      <c r="D11" s="21"/>
    </row>
    <row r="12" spans="1:6" ht="39.75" customHeight="1" x14ac:dyDescent="0.25">
      <c r="A12" s="8" t="s">
        <v>40</v>
      </c>
      <c r="B12" s="54"/>
      <c r="C12" s="9" t="s">
        <v>42</v>
      </c>
      <c r="D12" s="21"/>
    </row>
    <row r="13" spans="1:6" ht="23.25" customHeight="1" x14ac:dyDescent="0.25">
      <c r="A13" s="8" t="s">
        <v>41</v>
      </c>
      <c r="B13" s="54"/>
      <c r="C13" s="9" t="s">
        <v>37</v>
      </c>
      <c r="D13" s="21"/>
    </row>
    <row r="14" spans="1:6" ht="20.25" customHeight="1" x14ac:dyDescent="0.25">
      <c r="A14" s="8" t="s">
        <v>55</v>
      </c>
      <c r="B14" s="54"/>
      <c r="C14" s="9" t="s">
        <v>38</v>
      </c>
      <c r="D14" s="21"/>
    </row>
    <row r="15" spans="1:6" ht="30" customHeight="1" x14ac:dyDescent="0.25">
      <c r="A15" s="8" t="s">
        <v>56</v>
      </c>
      <c r="B15" s="54"/>
      <c r="C15" s="9" t="s">
        <v>39</v>
      </c>
      <c r="D15" s="21"/>
    </row>
    <row r="16" spans="1:6" ht="22.5" customHeight="1" x14ac:dyDescent="0.25">
      <c r="A16" s="8" t="s">
        <v>57</v>
      </c>
      <c r="B16" s="54"/>
      <c r="C16" s="9" t="s">
        <v>43</v>
      </c>
      <c r="D16" s="21"/>
    </row>
    <row r="17" spans="1:6" ht="24" customHeight="1" x14ac:dyDescent="0.25">
      <c r="A17" s="8" t="s">
        <v>58</v>
      </c>
      <c r="B17" s="54"/>
      <c r="C17" s="9" t="s">
        <v>191</v>
      </c>
      <c r="D17" s="21"/>
    </row>
    <row r="18" spans="1:6" ht="52.5" customHeight="1" x14ac:dyDescent="0.25">
      <c r="A18" s="4" t="s">
        <v>6</v>
      </c>
      <c r="B18" s="5" t="s">
        <v>44</v>
      </c>
      <c r="C18" s="5" t="s">
        <v>180</v>
      </c>
      <c r="D18" s="19">
        <f>SUM(D19:D25)</f>
        <v>0</v>
      </c>
      <c r="E18" s="6"/>
      <c r="F18" s="7"/>
    </row>
    <row r="19" spans="1:6" ht="24.95" customHeight="1" x14ac:dyDescent="0.25">
      <c r="A19" s="8" t="s">
        <v>48</v>
      </c>
      <c r="B19" s="53"/>
      <c r="C19" s="9" t="s">
        <v>45</v>
      </c>
      <c r="D19" s="21"/>
    </row>
    <row r="20" spans="1:6" ht="24.95" customHeight="1" x14ac:dyDescent="0.25">
      <c r="A20" s="8" t="s">
        <v>49</v>
      </c>
      <c r="B20" s="54"/>
      <c r="C20" s="9" t="s">
        <v>193</v>
      </c>
      <c r="D20" s="21"/>
    </row>
    <row r="21" spans="1:6" ht="30" customHeight="1" x14ac:dyDescent="0.25">
      <c r="A21" s="8" t="s">
        <v>50</v>
      </c>
      <c r="B21" s="54"/>
      <c r="C21" s="9" t="s">
        <v>194</v>
      </c>
      <c r="D21" s="21"/>
    </row>
    <row r="22" spans="1:6" ht="30" customHeight="1" x14ac:dyDescent="0.25">
      <c r="A22" s="8" t="s">
        <v>51</v>
      </c>
      <c r="B22" s="54"/>
      <c r="C22" s="9" t="s">
        <v>46</v>
      </c>
      <c r="D22" s="21"/>
    </row>
    <row r="23" spans="1:6" ht="30" customHeight="1" x14ac:dyDescent="0.25">
      <c r="A23" s="8" t="s">
        <v>52</v>
      </c>
      <c r="B23" s="54"/>
      <c r="C23" s="9" t="s">
        <v>47</v>
      </c>
      <c r="D23" s="21"/>
    </row>
    <row r="24" spans="1:6" ht="30" customHeight="1" x14ac:dyDescent="0.25">
      <c r="A24" s="8" t="s">
        <v>53</v>
      </c>
      <c r="B24" s="54"/>
      <c r="C24" s="9" t="s">
        <v>59</v>
      </c>
      <c r="D24" s="21"/>
    </row>
    <row r="25" spans="1:6" ht="51.75" customHeight="1" x14ac:dyDescent="0.25">
      <c r="A25" s="8" t="s">
        <v>54</v>
      </c>
      <c r="B25" s="55"/>
      <c r="C25" s="9" t="s">
        <v>195</v>
      </c>
      <c r="D25" s="21"/>
    </row>
    <row r="26" spans="1:6" ht="54.75" customHeight="1" x14ac:dyDescent="0.25">
      <c r="A26" s="4" t="s">
        <v>7</v>
      </c>
      <c r="B26" s="5" t="s">
        <v>60</v>
      </c>
      <c r="C26" s="5" t="s">
        <v>181</v>
      </c>
      <c r="D26" s="19">
        <f>SUM(D27:D39)</f>
        <v>0</v>
      </c>
      <c r="E26" s="10"/>
    </row>
    <row r="27" spans="1:6" ht="21.75" customHeight="1" x14ac:dyDescent="0.25">
      <c r="A27" s="8" t="s">
        <v>73</v>
      </c>
      <c r="B27" s="53"/>
      <c r="C27" s="9" t="s">
        <v>61</v>
      </c>
      <c r="D27" s="21"/>
    </row>
    <row r="28" spans="1:6" ht="30" customHeight="1" x14ac:dyDescent="0.25">
      <c r="A28" s="8" t="s">
        <v>74</v>
      </c>
      <c r="B28" s="54"/>
      <c r="C28" s="9" t="s">
        <v>62</v>
      </c>
      <c r="D28" s="21"/>
    </row>
    <row r="29" spans="1:6" ht="21" customHeight="1" x14ac:dyDescent="0.25">
      <c r="A29" s="8" t="s">
        <v>75</v>
      </c>
      <c r="B29" s="54"/>
      <c r="C29" s="9" t="s">
        <v>72</v>
      </c>
      <c r="D29" s="21"/>
    </row>
    <row r="30" spans="1:6" ht="30" customHeight="1" x14ac:dyDescent="0.25">
      <c r="A30" s="8" t="s">
        <v>76</v>
      </c>
      <c r="B30" s="54"/>
      <c r="C30" s="9" t="s">
        <v>63</v>
      </c>
      <c r="D30" s="21"/>
    </row>
    <row r="31" spans="1:6" ht="30" customHeight="1" x14ac:dyDescent="0.25">
      <c r="A31" s="8" t="s">
        <v>77</v>
      </c>
      <c r="B31" s="54"/>
      <c r="C31" s="9" t="s">
        <v>64</v>
      </c>
      <c r="D31" s="21"/>
    </row>
    <row r="32" spans="1:6" ht="30" customHeight="1" x14ac:dyDescent="0.25">
      <c r="A32" s="8" t="s">
        <v>78</v>
      </c>
      <c r="B32" s="54"/>
      <c r="C32" s="9" t="s">
        <v>65</v>
      </c>
      <c r="D32" s="21"/>
    </row>
    <row r="33" spans="1:5" ht="30" customHeight="1" x14ac:dyDescent="0.25">
      <c r="A33" s="8" t="s">
        <v>79</v>
      </c>
      <c r="B33" s="54"/>
      <c r="C33" s="9" t="s">
        <v>66</v>
      </c>
      <c r="D33" s="21"/>
    </row>
    <row r="34" spans="1:5" ht="30" customHeight="1" x14ac:dyDescent="0.25">
      <c r="A34" s="8" t="s">
        <v>80</v>
      </c>
      <c r="B34" s="54"/>
      <c r="C34" s="9" t="s">
        <v>67</v>
      </c>
      <c r="D34" s="21"/>
    </row>
    <row r="35" spans="1:5" ht="30" customHeight="1" x14ac:dyDescent="0.25">
      <c r="A35" s="8" t="s">
        <v>81</v>
      </c>
      <c r="B35" s="54"/>
      <c r="C35" s="9" t="s">
        <v>68</v>
      </c>
      <c r="D35" s="21"/>
    </row>
    <row r="36" spans="1:5" ht="30" customHeight="1" x14ac:dyDescent="0.25">
      <c r="A36" s="8" t="s">
        <v>82</v>
      </c>
      <c r="B36" s="54"/>
      <c r="C36" s="9" t="s">
        <v>69</v>
      </c>
      <c r="D36" s="21"/>
    </row>
    <row r="37" spans="1:5" ht="30" customHeight="1" x14ac:dyDescent="0.25">
      <c r="A37" s="8" t="s">
        <v>83</v>
      </c>
      <c r="B37" s="54"/>
      <c r="C37" s="9" t="s">
        <v>70</v>
      </c>
      <c r="D37" s="21"/>
    </row>
    <row r="38" spans="1:5" ht="30" customHeight="1" x14ac:dyDescent="0.25">
      <c r="A38" s="8" t="s">
        <v>84</v>
      </c>
      <c r="B38" s="54"/>
      <c r="C38" s="9" t="s">
        <v>71</v>
      </c>
      <c r="D38" s="21"/>
    </row>
    <row r="39" spans="1:5" ht="30" customHeight="1" x14ac:dyDescent="0.25">
      <c r="A39" s="8" t="s">
        <v>85</v>
      </c>
      <c r="B39" s="55"/>
      <c r="C39" s="9" t="s">
        <v>8</v>
      </c>
      <c r="D39" s="21"/>
    </row>
    <row r="40" spans="1:5" ht="50.25" customHeight="1" x14ac:dyDescent="0.25">
      <c r="A40" s="4" t="s">
        <v>9</v>
      </c>
      <c r="B40" s="5" t="s">
        <v>86</v>
      </c>
      <c r="C40" s="5" t="s">
        <v>182</v>
      </c>
      <c r="D40" s="19">
        <f>SUM(D41:D43)</f>
        <v>0</v>
      </c>
      <c r="E40" s="10"/>
    </row>
    <row r="41" spans="1:5" ht="21.75" customHeight="1" x14ac:dyDescent="0.25">
      <c r="A41" s="8" t="s">
        <v>95</v>
      </c>
      <c r="B41" s="53"/>
      <c r="C41" s="9" t="s">
        <v>87</v>
      </c>
      <c r="D41" s="21"/>
    </row>
    <row r="42" spans="1:5" ht="30" customHeight="1" x14ac:dyDescent="0.25">
      <c r="A42" s="8" t="s">
        <v>96</v>
      </c>
      <c r="B42" s="54"/>
      <c r="C42" s="9" t="s">
        <v>88</v>
      </c>
      <c r="D42" s="21"/>
    </row>
    <row r="43" spans="1:5" ht="30" customHeight="1" x14ac:dyDescent="0.25">
      <c r="A43" s="8" t="s">
        <v>97</v>
      </c>
      <c r="B43" s="55"/>
      <c r="C43" s="9" t="s">
        <v>89</v>
      </c>
      <c r="D43" s="21"/>
    </row>
    <row r="44" spans="1:5" ht="50.25" customHeight="1" x14ac:dyDescent="0.25">
      <c r="A44" s="4" t="s">
        <v>10</v>
      </c>
      <c r="B44" s="5" t="s">
        <v>90</v>
      </c>
      <c r="C44" s="5" t="s">
        <v>183</v>
      </c>
      <c r="D44" s="19">
        <f>SUM(D45:D46)</f>
        <v>0</v>
      </c>
      <c r="E44" s="10"/>
    </row>
    <row r="45" spans="1:5" ht="25.5" customHeight="1" x14ac:dyDescent="0.25">
      <c r="A45" s="8" t="s">
        <v>93</v>
      </c>
      <c r="B45" s="53"/>
      <c r="C45" s="9" t="s">
        <v>91</v>
      </c>
      <c r="D45" s="21"/>
    </row>
    <row r="46" spans="1:5" ht="21" customHeight="1" x14ac:dyDescent="0.25">
      <c r="A46" s="8" t="s">
        <v>94</v>
      </c>
      <c r="B46" s="55"/>
      <c r="C46" s="9" t="s">
        <v>92</v>
      </c>
      <c r="D46" s="21"/>
    </row>
    <row r="47" spans="1:5" x14ac:dyDescent="0.25">
      <c r="A47" s="17"/>
      <c r="B47" s="18"/>
      <c r="C47" s="60" t="s">
        <v>11</v>
      </c>
      <c r="D47" s="61">
        <f>SUM(D44,D40,D26,D18,D9,D3)</f>
        <v>0</v>
      </c>
      <c r="E47" s="10"/>
    </row>
    <row r="48" spans="1:5" x14ac:dyDescent="0.25">
      <c r="C48" s="60" t="s">
        <v>23</v>
      </c>
      <c r="D48" s="61">
        <f>D47*23%</f>
        <v>0</v>
      </c>
      <c r="E48" s="10"/>
    </row>
    <row r="49" spans="3:5" x14ac:dyDescent="0.25">
      <c r="C49" s="60" t="s">
        <v>12</v>
      </c>
      <c r="D49" s="61">
        <f>D47+D48</f>
        <v>0</v>
      </c>
      <c r="E49" s="10"/>
    </row>
    <row r="51" spans="3:5" x14ac:dyDescent="0.25">
      <c r="D51" s="22" t="s">
        <v>168</v>
      </c>
    </row>
    <row r="52" spans="3:5" ht="33.75" x14ac:dyDescent="0.25">
      <c r="D52" s="40" t="s">
        <v>166</v>
      </c>
    </row>
  </sheetData>
  <mergeCells count="7">
    <mergeCell ref="B41:B43"/>
    <mergeCell ref="B45:B46"/>
    <mergeCell ref="A1:D1"/>
    <mergeCell ref="B4:B8"/>
    <mergeCell ref="B10:B17"/>
    <mergeCell ref="B19:B25"/>
    <mergeCell ref="B27:B39"/>
  </mergeCells>
  <pageMargins left="0.70866141732283472" right="0.15748031496062992" top="0.70866141732283472" bottom="0.59" header="0.31496062992125984" footer="0.31496062992125984"/>
  <pageSetup paperSize="9" scale="91" pageOrder="overThenDown" orientation="portrait" r:id="rId1"/>
  <headerFooter alignWithMargins="0">
    <oddHeader>&amp;LZbiorcze Zestawienie Kosztów&amp;CTermomodernizacja budynku przy ul. 23 Stycznia 13&amp;Rnr sprawy: BZP.27.13.2017</oddHead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przebudowa  </vt:lpstr>
      <vt:lpstr>termomodernizacja</vt:lpstr>
      <vt:lpstr>'przebudowa  '!Obszar_wydruku</vt:lpstr>
      <vt:lpstr>termomodernizacja!Obszar_wydruku</vt:lpstr>
      <vt:lpstr>'przebudowa  '!Tytuły_wydruku</vt:lpstr>
      <vt:lpstr>termomodernizacja!Tytuły_wydruku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Grażyna Stańczak</cp:lastModifiedBy>
  <cp:lastPrinted>2017-09-01T11:43:46Z</cp:lastPrinted>
  <dcterms:created xsi:type="dcterms:W3CDTF">2017-08-17T09:40:14Z</dcterms:created>
  <dcterms:modified xsi:type="dcterms:W3CDTF">2017-09-01T11:44:07Z</dcterms:modified>
</cp:coreProperties>
</file>