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klemp\Desktop\MOJE_DOKUMENTY\Nowoczesna_edukacja_przetarg\Przetarg_ SIWZ\Do ogłoszenia_13_07_2018\"/>
    </mc:Choice>
  </mc:AlternateContent>
  <bookViews>
    <workbookView xWindow="0" yWindow="0" windowWidth="19200" windowHeight="11295" tabRatio="500"/>
  </bookViews>
  <sheets>
    <sheet name="CZĘŚĆ II" sheetId="3" r:id="rId1"/>
    <sheet name="CZĘŚĆ III" sheetId="16" r:id="rId2"/>
    <sheet name="CZĘŚĆ IV" sheetId="17" r:id="rId3"/>
  </sheets>
  <definedNames>
    <definedName name="_xlnm.Print_Area" localSheetId="0">'CZĘŚĆ II'!$A$1:$G$353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24" i="17" l="1"/>
  <c r="G25" i="17"/>
  <c r="G26" i="17"/>
  <c r="G27" i="17"/>
  <c r="G28" i="17"/>
  <c r="G29" i="17"/>
  <c r="G30" i="17"/>
  <c r="G31" i="17"/>
  <c r="G32" i="17"/>
  <c r="G33" i="17"/>
  <c r="G34" i="17"/>
  <c r="G35" i="17"/>
  <c r="G36" i="17"/>
  <c r="G37" i="17"/>
  <c r="G38" i="17"/>
  <c r="G39" i="17"/>
  <c r="G103" i="17"/>
  <c r="G106" i="17"/>
  <c r="G13" i="16"/>
  <c r="G14" i="16"/>
  <c r="G15" i="16"/>
  <c r="G16" i="16"/>
  <c r="G17" i="16"/>
  <c r="G18" i="16"/>
  <c r="G19" i="16"/>
  <c r="G20" i="16"/>
  <c r="G21" i="16"/>
  <c r="G22" i="16"/>
  <c r="G23" i="16"/>
  <c r="G24" i="16"/>
  <c r="G25" i="16"/>
  <c r="G26" i="16"/>
  <c r="G27" i="16"/>
  <c r="G28" i="16"/>
  <c r="G29" i="16"/>
  <c r="G33" i="16"/>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30" i="3"/>
  <c r="G231" i="3"/>
  <c r="G232" i="3"/>
  <c r="G234" i="3"/>
  <c r="G235" i="3"/>
  <c r="G236" i="3"/>
  <c r="G237" i="3"/>
  <c r="G238" i="3"/>
  <c r="G239" i="3"/>
  <c r="G240" i="3"/>
  <c r="G241" i="3"/>
  <c r="G246" i="3"/>
  <c r="G247" i="3"/>
  <c r="G248" i="3"/>
  <c r="G249" i="3"/>
  <c r="G250" i="3"/>
  <c r="G251" i="3"/>
  <c r="G252" i="3"/>
  <c r="G253" i="3"/>
  <c r="G260" i="3"/>
  <c r="G268" i="3"/>
  <c r="G269" i="3"/>
  <c r="G270" i="3"/>
  <c r="G271" i="3"/>
  <c r="G272" i="3"/>
  <c r="G273" i="3"/>
  <c r="G274" i="3"/>
  <c r="G275" i="3"/>
  <c r="G276" i="3"/>
  <c r="G277" i="3"/>
  <c r="G278" i="3"/>
  <c r="G279" i="3"/>
  <c r="G280" i="3"/>
  <c r="G281" i="3"/>
  <c r="G288"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8" i="3"/>
  <c r="G329" i="3"/>
  <c r="G330" i="3"/>
  <c r="G331" i="3"/>
  <c r="G332" i="3"/>
  <c r="G333" i="3"/>
  <c r="G334" i="3"/>
  <c r="G335" i="3"/>
  <c r="G336" i="3"/>
  <c r="G337" i="3"/>
  <c r="G338" i="3"/>
  <c r="G340" i="3"/>
  <c r="G343" i="3"/>
  <c r="G339" i="3"/>
</calcChain>
</file>

<file path=xl/sharedStrings.xml><?xml version="1.0" encoding="utf-8"?>
<sst xmlns="http://schemas.openxmlformats.org/spreadsheetml/2006/main" count="899" uniqueCount="748">
  <si>
    <t>L.p.</t>
  </si>
  <si>
    <t>Poz. w WOD</t>
  </si>
  <si>
    <t>Przedmiot zamówienia</t>
  </si>
  <si>
    <t>Specyfikacja techniczna (minimalne wymagania)</t>
  </si>
  <si>
    <t>Liczba sztuk</t>
  </si>
  <si>
    <t>Cena jednostkowa brutto</t>
  </si>
  <si>
    <t>Łączna wartość brutto</t>
  </si>
  <si>
    <t>Lornetka</t>
  </si>
  <si>
    <t>Zestaw preparatów mikroskopowych – bezkręgowce</t>
  </si>
  <si>
    <t>Zestaw preparatów mikroskopowych – skrzydła owadów</t>
  </si>
  <si>
    <t>Zestaw preparatów mikroskopowych –- rośliny jadalne</t>
  </si>
  <si>
    <t>Zestaw preparatów mikroskopowych - tkanki ssaków</t>
  </si>
  <si>
    <t>Zestaw preparatów mikroskopowych – grzyby</t>
  </si>
  <si>
    <t>Zestaw preparatów mikroskopowych – co żyje w kropli wody</t>
  </si>
  <si>
    <t xml:space="preserve">Zestaw preparatów mikroskopowych – tkanki człowieka (część I) </t>
  </si>
  <si>
    <t>Zestaw preparatów mikroskopowych – tkanki człowieka zmienione chorobowo</t>
  </si>
  <si>
    <t>Zestaw preparatów mikroskopowych – przyroda</t>
  </si>
  <si>
    <t>Zestaw preparatów mikroskopowych - preparaty zoologiczne</t>
  </si>
  <si>
    <t>Zestaw preparatów mikroskopowych – biologicznych</t>
  </si>
  <si>
    <t>Stoper</t>
  </si>
  <si>
    <t>Termometr z sondą</t>
  </si>
  <si>
    <t>Termometr laboratoryjny</t>
  </si>
  <si>
    <t>Waga szalkowa metalowa + odważniki</t>
  </si>
  <si>
    <t>Kompas</t>
  </si>
  <si>
    <t>Deszczomierz</t>
  </si>
  <si>
    <t>Barometr (przenośna stacja pogodowa)</t>
  </si>
  <si>
    <t>Wiatromierz</t>
  </si>
  <si>
    <t>Miernik uniwersalny wielkości elektrycznych</t>
  </si>
  <si>
    <t>Zestaw pałeczek do elektryzowania</t>
  </si>
  <si>
    <t>Żarówka</t>
  </si>
  <si>
    <t>Oprawka do żarówek</t>
  </si>
  <si>
    <t>Dioda LED</t>
  </si>
  <si>
    <t>Przewody z zakończeniami typu "krokodylek"</t>
  </si>
  <si>
    <t>Przewodnik, izolator</t>
  </si>
  <si>
    <t>Silniczek elektryczny</t>
  </si>
  <si>
    <t>Sygnalizator piezoelektryczny</t>
  </si>
  <si>
    <t>Zestaw magnesów - 28 elementów</t>
  </si>
  <si>
    <t>Pudełko z opiłkami ferromagnetycznymi</t>
  </si>
  <si>
    <t>Magnes neodymowy</t>
  </si>
  <si>
    <t>Igła magnetyczna</t>
  </si>
  <si>
    <t>Zestaw soczewek 6 sztuk</t>
  </si>
  <si>
    <t>Lusterko płaskie podwójne rozkładane</t>
  </si>
  <si>
    <t>Pryzmat akrylowy lub szklany</t>
  </si>
  <si>
    <t>Zestaw optyczny - mieszanie barw (krążek Newtona)</t>
  </si>
  <si>
    <t>Zestaw kostek o równych objętościach i różnych kształtach</t>
  </si>
  <si>
    <t>Zestaw klocków plastikowych</t>
  </si>
  <si>
    <t>Piłeczki różnych rozmiarów i różnym stopniu sprężystości: piłka do tenisa</t>
  </si>
  <si>
    <t>Piłeczki różnych rozmiarów i różnym stopniu sprężystości:  piłka piankowa do tenisa</t>
  </si>
  <si>
    <t>Piłeczki różnych rozmiarów i różnym stopniu sprężystości: piłka do tenisa stołowego</t>
  </si>
  <si>
    <t>Piłeczki różnych rozmiarów i różnym stopniu sprężystości: piłeczki do golfa</t>
  </si>
  <si>
    <t>Zestaw sprężyn metalowych</t>
  </si>
  <si>
    <t>Pojemnik próżniowy z pompką</t>
  </si>
  <si>
    <t>Latarka z żarówką o dużej mocy i czerwonym laserem</t>
  </si>
  <si>
    <t>Zestaw skał i minerałów</t>
  </si>
  <si>
    <t>Stetoskop</t>
  </si>
  <si>
    <t>Ciśnieniomierz</t>
  </si>
  <si>
    <t>Kolba stożkowa</t>
  </si>
  <si>
    <t>Zlewka niska szklana</t>
  </si>
  <si>
    <t>Zlewka duża szklana</t>
  </si>
  <si>
    <t xml:space="preserve">Cylinder miarowy plastikowy wysoki </t>
  </si>
  <si>
    <t xml:space="preserve">Cylinder miarowy plastikowy niski </t>
  </si>
  <si>
    <t>Moździerz porcelanowy z tłuczkiem 100 mm</t>
  </si>
  <si>
    <t>Palnik gazowy</t>
  </si>
  <si>
    <t>Palnik spirytusowy</t>
  </si>
  <si>
    <t>Pipety Pasteura</t>
  </si>
  <si>
    <t>Butelka z zakraplaczem z białego lub brązowego szkła o pojemności 30 ml</t>
  </si>
  <si>
    <t>Butelka na roztwory</t>
  </si>
  <si>
    <t>Lejek plastikowy</t>
  </si>
  <si>
    <t>Szalki Petriego</t>
  </si>
  <si>
    <t>Statyw z probówkami</t>
  </si>
  <si>
    <t>Igły preparacyjne</t>
  </si>
  <si>
    <t xml:space="preserve">Szkiełka nakrywkowe (opakowanie 100 szt.) </t>
  </si>
  <si>
    <t>Szkiełka podstawowe (opakowanie 50 szt.)</t>
  </si>
  <si>
    <t>Pudełko plastikowe na preparaty</t>
  </si>
  <si>
    <t>Bibuła laboratoryjna (opakowanie 100 szt.)</t>
  </si>
  <si>
    <t>Wskaźniki pH (zestaw 100 pasków)</t>
  </si>
  <si>
    <t>Stearyna 1 kg</t>
  </si>
  <si>
    <t>Kwas solny 31 - 38 %</t>
  </si>
  <si>
    <t>Wodorotlenek sodu</t>
  </si>
  <si>
    <t>Tlenek wapnia- opakowanie 500 g</t>
  </si>
  <si>
    <t>Jod krystaliczny - 100 g</t>
  </si>
  <si>
    <t>Siarka - 500 g</t>
  </si>
  <si>
    <t xml:space="preserve">Gliceryna 1l </t>
  </si>
  <si>
    <t>Kwas benzoesowy lub benzoesan sodu 250 g</t>
  </si>
  <si>
    <t>Woda utleniona 100 ml</t>
  </si>
  <si>
    <t>Drut miedziany 3 mb</t>
  </si>
  <si>
    <t>Zestaw akwarystyczny</t>
  </si>
  <si>
    <t>Odczynnik do oznaczania tlenu w akwarium (opakowanie na 50 pomiarów)</t>
  </si>
  <si>
    <t>Parafilm</t>
  </si>
  <si>
    <t xml:space="preserve">Mata z włókniny chłonnej o wym 40x50 cm (op. 50 szt.) </t>
  </si>
  <si>
    <t>Okulary ochronne</t>
  </si>
  <si>
    <t xml:space="preserve">Rękawiczki lateksowe/winylowe (100 szt) </t>
  </si>
  <si>
    <t>Rękawice do gorących przedmiotów</t>
  </si>
  <si>
    <t>Fartuch</t>
  </si>
  <si>
    <t>Wentylator biurkowy</t>
  </si>
  <si>
    <t>Płyta grzejna</t>
  </si>
  <si>
    <t>Czajnik elektryczny bezprzewodowy z regulacją temperatury</t>
  </si>
  <si>
    <t>Ładowarka do baterii</t>
  </si>
  <si>
    <t>Drążek teleskopowy</t>
  </si>
  <si>
    <t>Naczynie/czerpak do pobierania wody</t>
  </si>
  <si>
    <t>Sieć workowa z drążkiem aluminiowym</t>
  </si>
  <si>
    <t>Sitka o różnej wielkości oczek- Wymiary oczek: ok. 2,3,4,5 mm</t>
  </si>
  <si>
    <t>Krążek Secchiego</t>
  </si>
  <si>
    <t>Linka skalowana</t>
  </si>
  <si>
    <t>Zestaw metale i jego stopy</t>
  </si>
  <si>
    <t>Deska do krojenia</t>
  </si>
  <si>
    <t>Nóż</t>
  </si>
  <si>
    <t xml:space="preserve">Podgrzewacz biały aluminiowy, wypełnione parafiną, (100 szt) </t>
  </si>
  <si>
    <t>Zraszacz</t>
  </si>
  <si>
    <t>Termos</t>
  </si>
  <si>
    <t>Sztywna podkładka z klipsem</t>
  </si>
  <si>
    <t>Łopatka</t>
  </si>
  <si>
    <t xml:space="preserve">Saperka </t>
  </si>
  <si>
    <t>Pompka do balonów</t>
  </si>
  <si>
    <t>Wiadro</t>
  </si>
  <si>
    <t>Akwarium</t>
  </si>
  <si>
    <t>Terrarium</t>
  </si>
  <si>
    <t>Małe akwarium</t>
  </si>
  <si>
    <t>Donica - różne wielkości</t>
  </si>
  <si>
    <t>Miska</t>
  </si>
  <si>
    <t>Kuweta</t>
  </si>
  <si>
    <t xml:space="preserve">Słoik - 10 l </t>
  </si>
  <si>
    <t>Listwa zasilająca</t>
  </si>
  <si>
    <t>Globus indukcyjny</t>
  </si>
  <si>
    <t>Globus fizyczny</t>
  </si>
  <si>
    <t>Globus fizyczny duży</t>
  </si>
  <si>
    <t>Globus konturowy</t>
  </si>
  <si>
    <t>Polska - mapa ścienna fizyczna</t>
  </si>
  <si>
    <t>Świat - mapa fizyczna</t>
  </si>
  <si>
    <t>Europa - mapa fizyczna</t>
  </si>
  <si>
    <t xml:space="preserve">Krajobrazy świata – mapa </t>
  </si>
  <si>
    <t xml:space="preserve">Ochrona przyrody w Polsce- mapa </t>
  </si>
  <si>
    <t xml:space="preserve">Obrotowa mapa nieba </t>
  </si>
  <si>
    <t>Model szkieletu człowieka - skala 1:1</t>
  </si>
  <si>
    <t>Plansza roślin trujących</t>
  </si>
  <si>
    <t>Plansza grzybów trujących</t>
  </si>
  <si>
    <t xml:space="preserve">Zestaw 10 plansz warstwy lasów w różnych strefach klimatycznych </t>
  </si>
  <si>
    <t>Plansza wskaźników biologicznych środowiska, skala porostowa z opisem</t>
  </si>
  <si>
    <t>Plansza obrazująca zmysły człowieka</t>
  </si>
  <si>
    <t>Plansza budowy kwiatu, rodzaje kwiatostanów, rodzaje liści i korzeni</t>
  </si>
  <si>
    <t>Plansza rodzajów dziobów, pazurów i klucze tropów</t>
  </si>
  <si>
    <t>Plansza profili glebowych</t>
  </si>
  <si>
    <t xml:space="preserve">Plansza etapów rozwoju człowieka </t>
  </si>
  <si>
    <t>Plansza rodzajów chmur</t>
  </si>
  <si>
    <t>Plansza obiegu wody w przyrodzie</t>
  </si>
  <si>
    <t xml:space="preserve">Przewodnik – las </t>
  </si>
  <si>
    <t>Przewodnik do rozpoznawania drzew</t>
  </si>
  <si>
    <t>Przewodnik rośliny i zwierzęta</t>
  </si>
  <si>
    <t>Atlas pogoda i klimat</t>
  </si>
  <si>
    <t>Atlas owadów</t>
  </si>
  <si>
    <t>Atlas grzybów</t>
  </si>
  <si>
    <t xml:space="preserve">Atlas minerałów, kamieni szlachetnych i skał </t>
  </si>
  <si>
    <t xml:space="preserve">Atlas zwierząt chronionych w Polsce </t>
  </si>
  <si>
    <t>Atlas roślin chronionych w Polsce</t>
  </si>
  <si>
    <t>Atlas geograficzny</t>
  </si>
  <si>
    <t xml:space="preserve">Atlas przyrodniczy </t>
  </si>
  <si>
    <t xml:space="preserve">Mały atlas anatomiczny </t>
  </si>
  <si>
    <t>Przewodnik do rozpoznawania gwiazd</t>
  </si>
  <si>
    <t>Przewodnik do rozpoznawania ptaków</t>
  </si>
  <si>
    <t>Przewodnik do rozpoznawania zwierząt</t>
  </si>
  <si>
    <t>Przewodnik do rozpoznawania motyli</t>
  </si>
  <si>
    <t>Przewodnik do rozpoznawania owadów</t>
  </si>
  <si>
    <t>Przewodnik do rozpoznawania grzybów</t>
  </si>
  <si>
    <t xml:space="preserve">Plastelina </t>
  </si>
  <si>
    <t>Gumka recepturka</t>
  </si>
  <si>
    <t xml:space="preserve">Taśma klejąca wąska i szeroka po 1 rolce </t>
  </si>
  <si>
    <t>Taśma dwustronna</t>
  </si>
  <si>
    <t xml:space="preserve">Pinezki z kolorowym łebkiem </t>
  </si>
  <si>
    <t>Spinacze biurowe, spinacze klipsy po 1 op.</t>
  </si>
  <si>
    <t xml:space="preserve">Magnesy do tablicy - 60 sztuk </t>
  </si>
  <si>
    <t xml:space="preserve">Sól kuchenna 1kg </t>
  </si>
  <si>
    <t>Sól peklowa 50 g</t>
  </si>
  <si>
    <t xml:space="preserve">Cukier 1 kg </t>
  </si>
  <si>
    <t>Soda oczyszczona 1 kg</t>
  </si>
  <si>
    <t>Kwasek cytrynowy 20 g</t>
  </si>
  <si>
    <t xml:space="preserve">Ocet spirytusowy 500 ml </t>
  </si>
  <si>
    <t>Denaturat 500 ml</t>
  </si>
  <si>
    <t xml:space="preserve">Spirytus rektyfikowany 500 ml </t>
  </si>
  <si>
    <t xml:space="preserve">Woda demineralizowana 5 l </t>
  </si>
  <si>
    <t>Rozpuszczalnik uniwersalny 500 ml</t>
  </si>
  <si>
    <t xml:space="preserve">Zmywacz bezacetonowy 50 ml </t>
  </si>
  <si>
    <t>Węgiel lekarski</t>
  </si>
  <si>
    <t>Barwniki spożywcze 9 sztuk x 4g</t>
  </si>
  <si>
    <t xml:space="preserve">Tacki jednorazowe 100 szt. </t>
  </si>
  <si>
    <t>Łyżeczki jednorazowe 100 szt.</t>
  </si>
  <si>
    <t xml:space="preserve">Słomki 100 szt. </t>
  </si>
  <si>
    <t xml:space="preserve">Folia aluminiowa 5 m </t>
  </si>
  <si>
    <t xml:space="preserve">Torebki foliowe 50 szt. </t>
  </si>
  <si>
    <t xml:space="preserve">Wata, gąbka 100g </t>
  </si>
  <si>
    <t>Strzykawki jednorazowe 20  szt.</t>
  </si>
  <si>
    <t>W zestawie min. 5 preparatów, np.: dżdżownica, wirek, mrówka.</t>
  </si>
  <si>
    <t>W zestawie min. 5 preparatów, np.: skrzydło pszczoły, skrzydło motyla.</t>
  </si>
  <si>
    <t>W zestawie min. 5 preparatów, np.: korzenie cebuli, łodyga kukurydzy.</t>
  </si>
  <si>
    <t>W zestawie min. 5 preparatów, np.: żołądek człowieka, serce człowieka, krew człowieka.</t>
  </si>
  <si>
    <t>W zestawie min. 5 preparatów np.: rhizopus (pleśń chlebowa), penicillium (Pędzlak).</t>
  </si>
  <si>
    <t>W zestawie min. 10 preparatów np.: okrzemki (różne formy), euglena zielona, pantofelki (orzęski z hodowli sianowej), rozwielitka.</t>
  </si>
  <si>
    <t>W zestawie min. 10 preparatów, np.: gruźlica (prosówka) wątroby, pylica węglowa płuc, malaria (zaatakowana krew).</t>
  </si>
  <si>
    <t>W zestawie min. 30 preparatów, np.: pantofelek, trzy typy bakterii, krew żaby (rozmaz), jednokomórkowy organizm zwierzęcy, dafnia, wirki, tasiemiec bąblowiec, oko złożone owada, glista ( przekrój poprzeczny), dżdżownica (przekrój poprzeczny),aparaty gębowe kilku owadów.</t>
  </si>
  <si>
    <t>Napięcie pracy: od 3,8–4,5V (lub zbliżone).</t>
  </si>
  <si>
    <t>Komplet 10 kolorowych przewodów ze złączami krokodylkowymi.</t>
  </si>
  <si>
    <t>Przewodniki z metali: kawałki metalu. Izolatory z różnych tworzyw, drewna, szkła itp.</t>
  </si>
  <si>
    <t>Lusterko wklęsło-wypukłe</t>
  </si>
  <si>
    <t>Dwa zwierciadła kuliste o średnicy min. 10 cm, jedno wklęsłe, drugie wypukłe, umieszczone na wspólnej podstawie o regulowanej wysokości.</t>
  </si>
  <si>
    <t>Zestaw kilku sześcianów z zawieszkami o jednakowej objętości, różnej masie (bok ok. 20 mm) wykonanych z różnych metali i stopów metali np.: miedzi, mosiądzu, ołowiu, cynku stali, aluminium.</t>
  </si>
  <si>
    <t>Zestaw składa się min. z 50 różnych sprężyn metalowych.</t>
  </si>
  <si>
    <t>Stetoskop przeznaczony do badania ogólnego, o lekkiej konstrukcji, wyposażony w jednostronną, płaską głowicę połączoną z rurkami przy pomocy jednokanałowego przewodu akustycznego w kształcie litery Y z antystatycznego PCV.</t>
  </si>
  <si>
    <t>Pudełka plastikowe, zamykane do przechowywania preparatów mikroskopowych z indeksami liczbowymi np. na 10 , 50, 100 preparatów.</t>
  </si>
  <si>
    <t>Gliceryna cz. opakowanie 1 l.</t>
  </si>
  <si>
    <t>Zestaw zawiera odczynniki do pomiaru: - pH (2x100 pomiarów),
- twardości ogólnej i węglanowej (2x30 pomiarów),
- stężenia amoniaku (30 pomiarów),
- stężenia azotanów (III) (50 pomiarów), - stężenia azotanów (V) (50 pomiarów), - stężenia fosforanów (30 pomiarów)
- stężenia jonów żelaza Fe (30 pomiarów). W zestawie dodatkowo: szklane probówki, instrukcja i odporna na wodę skala barw. Całość umieszczona jest w trwałej plastikowej walizeczce.</t>
  </si>
  <si>
    <t>Zawartość opakowania wystarcza na około 50 pomiarów.</t>
  </si>
  <si>
    <t>Parafilm, rozciągliwość do 200%. Przylega szczelnie nawet do nieregularnych
kształtów. Odporny na roztwory solne, kwasy nieorganiczne i ługi do 48 godzin. Szerokość: 50 mm, długość: 75 m.</t>
  </si>
  <si>
    <t>Mata o wymiarach: ok. 40 x 50 cm, opakowanie 50 szt. Do zbierania oleju,
benzyny i wszelkich innych cieczy na bazie węglowodorów, materiał odpychający wodę.</t>
  </si>
  <si>
    <t>W zależności od wymagań roślin: ceramiczne, ceramiczne ze szkliwem lub plastikowe. Do bardzo dużych roślin metalowe lub drewniane.</t>
  </si>
  <si>
    <t>W zależności od potrzeb z drewna, plastiku, metalu lub szkła o różnych wymiarach.</t>
  </si>
  <si>
    <t xml:space="preserve">Pojemniki plastikowe z przykrywką i uchwytem do przenoszenia sprzętu i materiałów 15 l </t>
  </si>
  <si>
    <t>Pojemniki plastikowe z przykrywką i uchwytem do przenoszenia sprzętu i materiałów 30 l</t>
  </si>
  <si>
    <t>Plansza przedstawiająca budowę porostów i skalę porostową</t>
  </si>
  <si>
    <t>Atlas ptaków w Polsce</t>
  </si>
  <si>
    <t>Przedstawia anatomię człowieka w sposób przystępny, usystematyzowany, zawiera barwne tablice wraz z tekstami objaśniającymi.</t>
  </si>
  <si>
    <t>Folia - teczka typu ofertówka</t>
  </si>
  <si>
    <t>Rolki.</t>
  </si>
  <si>
    <t>Spinacze o długości ok. 30 mm i 50 mm.</t>
  </si>
  <si>
    <t>Zestaw barwników spożywczych w proszku (9 sztuk x 4 g)</t>
  </si>
  <si>
    <t>Rolka</t>
  </si>
  <si>
    <t>Flatlandia czyli krainka płaszczaków. Powieść w wielu wymiarach</t>
  </si>
  <si>
    <t>Książka - Matematyczne śledztwo - Planeta sekretów</t>
  </si>
  <si>
    <t>Książka - Matematyczne śledztwo - Muzeum tajemnic</t>
  </si>
  <si>
    <t>Książka - Matematyczne śledztwo - Jaskinia tropów</t>
  </si>
  <si>
    <t>Preparaty mikroskopowe (tkanki roślinne, tkanki zwierzęce)</t>
  </si>
  <si>
    <t>Lupa Bresser Fresnel - 2x (53x44mm) LED</t>
  </si>
  <si>
    <t>Model serca</t>
  </si>
  <si>
    <t>Model skóry człowieka</t>
  </si>
  <si>
    <t>ŚWIAT ROŚLIN JEDNOLIŚCIENNYCH – 25 PREPARATÓW MIKROSKOPOWYCH</t>
  </si>
  <si>
    <t>ŚWIAT ROŚLIN DWULIŚCIENNYCH – 25 PREPARATÓW MIKROSKOPOWYCH</t>
  </si>
  <si>
    <t>Proste klucze do oznaczania roślin</t>
  </si>
  <si>
    <t>Zestaw magnesów (opakowanie 28 elementów)</t>
  </si>
  <si>
    <t>Siłomierze (opakowanie 6 sztuk)</t>
  </si>
  <si>
    <t>Żarówka z oprawką</t>
  </si>
  <si>
    <t>Samochodzik – zabawka z napędem elektrycznym o zasilaniu bateryjnym</t>
  </si>
  <si>
    <t>Zestaw soczewek (opakowanie 6 sztuk)</t>
  </si>
  <si>
    <t>Zasilacz prądu stałego o możliwym poborze prądu 3A z zabezpieczeniem przeciw przeciążeniowym</t>
  </si>
  <si>
    <t>Izolowane przewody do 45 cm długości (opakowanie 10 sztuk)</t>
  </si>
  <si>
    <t>Sprężyny o różnym współczynniku sprężystości (opakowanie 5 sprężyn)</t>
  </si>
  <si>
    <t>Rurka do demonstracji zjawiska konwekcji</t>
  </si>
  <si>
    <t>Maszyna elektrostatyczna</t>
  </si>
  <si>
    <t>Statyw z wyposażeniem</t>
  </si>
  <si>
    <t>Pipety miarowe (10 ml)</t>
  </si>
  <si>
    <t>Szkiełko laboratoryjne podstawowe</t>
  </si>
  <si>
    <t>Szkiełko laboratoryjne zegarkowe</t>
  </si>
  <si>
    <t>Krystalizator (do 500 ml)</t>
  </si>
  <si>
    <t>Rozdzielacz szklany</t>
  </si>
  <si>
    <t>Łyżka laboratoryjna</t>
  </si>
  <si>
    <t>Łyżka do spalań</t>
  </si>
  <si>
    <t>Korek do próbówek z otworem</t>
  </si>
  <si>
    <t>Wąż gumowy - 1 mb, średnica 8 mm</t>
  </si>
  <si>
    <t>Bibuła laboratoryjna opakowanie do 100 sztuk</t>
  </si>
  <si>
    <t>Sączki laboratoryjne miękkie 7 cm opakowanie 100 sztuk</t>
  </si>
  <si>
    <t xml:space="preserve">Wskaźniki: fenoloftaleina (100 ml) </t>
  </si>
  <si>
    <t>Wskaźniki: wskaźnik uniwersalny</t>
  </si>
  <si>
    <t>Układ okresowy plansza (wymiary 160x120)</t>
  </si>
  <si>
    <t>Tabela rozpuszczalności -plansza (wymiary 70x100 cm - jednostronna)</t>
  </si>
  <si>
    <t>Denaturat (500 ml)</t>
  </si>
  <si>
    <t>Mapa krajobrazowa świata</t>
  </si>
  <si>
    <t>Mapa ścienna ogólnogeograficzna Asutralii</t>
  </si>
  <si>
    <t>Mapa ścienna Arktyki i Antarktyki</t>
  </si>
  <si>
    <t>Mapy topograficzne najbliższej okolicy</t>
  </si>
  <si>
    <t>Globus w większej skali</t>
  </si>
  <si>
    <t>Globus uczniowski</t>
  </si>
  <si>
    <t>Okazy skał i minerałów oraz przykłady skamieniałości</t>
  </si>
  <si>
    <t>Profile glebowe – zestaw</t>
  </si>
  <si>
    <t>Z trwałym oznaczeniem, działka 1 mm.</t>
  </si>
  <si>
    <t>Łyżka z długim trzonkiem z kołnierzem ochronnym.</t>
  </si>
  <si>
    <t>Korek do probówek średnica tak jak probówki w pkt 10.</t>
  </si>
  <si>
    <t>Fenoloftaleina r-r 2% 100ml</t>
  </si>
  <si>
    <t>WODOROTLENEK SODU CZ.D.A.soda kaustyczna NaOH</t>
  </si>
  <si>
    <t>Oprawka umożliwiająca połączenie za pomocą przewodów z zakończeniem bananowym</t>
  </si>
  <si>
    <t>Metalowy PALNIK GAZOWY z nabitym kartuszem wyposażony dodatkowo w metalowy trójnóg, siatkę ceramiczną</t>
  </si>
  <si>
    <t>Komplet składa się z pięciu sprężyn o różnym współczynniku sprężystości.</t>
  </si>
  <si>
    <t>Pomoc dydaktyczna w kształcie wygiętej prostokątnej rurki szklanej z wlewem od góry, za pomocą której można demonstrować efektownie zjawisko konwekcji w cieczach. Doświadczenie polega na napełnieniu unieruchomionej rurki wodą, dodaniu elementu barwiącego (barwnik spożywczy, atrament, nadmanganian potasu), podgrzaniu jednego narożnika rurki i obserwacji jak woda w rurce zaczyna krążyć (konwekcja), co dobrze jest widoczne dzięki przesuwaniu się zabarwionej wody w rurce.</t>
  </si>
  <si>
    <t>Profile glebowe najczęściej występujących gleb na świecie, plansza</t>
  </si>
  <si>
    <t>Dychotomiczne klucze do oznaczania paprotników oraz nago- i okrytonasiennych obejmujące około 2 000 gatunków rodzimych i blisko 1 000 zawlekanych lub uprawianych i dziczejących.</t>
  </si>
  <si>
    <t>W zestawie min. 50 szt. wysokiej jakości preparatów biologicznych zawierających zarówno tkanki roślinne jak i zwierzęce</t>
  </si>
  <si>
    <t>Magnes o wymiarach 20x3mm</t>
  </si>
  <si>
    <t>Węgiel aktywowany 1,7 l</t>
  </si>
  <si>
    <t xml:space="preserve">Sznurek bawełniany o długości 100m </t>
  </si>
  <si>
    <t>Nie dotyczy</t>
  </si>
  <si>
    <t>Pojemniki na ziemię o różnych pojemnościach: 3l i 5l</t>
  </si>
  <si>
    <t xml:space="preserve">Sznurek 100 m </t>
  </si>
  <si>
    <t>Zestaw składa się min z 10 plansz: 
1. Pustynia Sahara
2. Sawanna afrykańska 
3. Dżungla afrykańska 
4. Dżungla amazońska 
5. Ameryka Północna 
6. Arktyka
7. Azja Południowo-Wschodnia 
8. Azja Środkowa 
9. Australia
10. Rafa koralowa
Wymiar plansz: min. 70 x 100 cm</t>
  </si>
  <si>
    <t>Przewodnik zawiera opisy, rysunki lub zdjęcia (min. 50) często spotykanych gatunków motyli w Polsce. W książce motyle pogrupowano według barwy wierzchu ich skrzydeł. Format: 13,2 x 19,3 cm, oprawa kartonowa z obwolutą PCV.</t>
  </si>
  <si>
    <t>Szkolny atlas przyrodniczy dla uczniów klas 4-6.</t>
  </si>
  <si>
    <t>Opakowanie 100 szt.</t>
  </si>
  <si>
    <t>Książka w języku polskim w oprawie miękkiej</t>
  </si>
  <si>
    <t xml:space="preserve">Magnetyczna oś liczbowa od -25 do +25 z kostkami liczbowymi </t>
  </si>
  <si>
    <t>W zestawie min. 25 preparatów mikroskopowych z roślinami jednoliściennymi np. cebula, lilia, storczyk</t>
  </si>
  <si>
    <t>W zestawie min. 25 preparatów mikroskopowych z roślinami dwuliściennymi np.słonecznik, marchew, dynia</t>
  </si>
  <si>
    <t>Model ludzkiego serca:
- składający się z dwóch części w rzeczywistych rozmiarach,
- wykonany z tworzywa sztucznego, 
- umieszczony na podstawie.</t>
  </si>
  <si>
    <t>Zestaw zawiera komplet 6 siłomierzy: 1N, 2N. 5N. 10N, 20N, 100N</t>
  </si>
  <si>
    <t>Nowoczesny zestaw doświadczalny, MAGNETYCZNY zawierający 5-wiązkowy laser o 3 ustawieniach (emituje 1, 3 lub 5 wiązek jednocześnie) oraz 8 różnych elementów optycznych (zwierciadło, pryzmaty, bloki akrylowe, kuweta) i tarczę Kolbego w postaci magnetycznej maty i zasilacz sieciowy.</t>
  </si>
  <si>
    <t>1. Zasilacz prądu stałego DC z płynną regulacją napięcia wyjściowego. 
2. wyposażony diodę LED sygnalizującą pracę urządzenia oraz wyświetlacze ciekłokrystaliczne (16 mm) wskazujące wartość napięcia wyjściowego (V) oraz wartość prądu obciążenia (A). 
3. posiada regulację napięcia wyjściowego oraz regulację prądu obciążenia.
4. z zabezpieczeniem przeciwzwarciowym i przeciwprzeciążeniowym. 
5. napięcie wejściowe: 115/230 V AC, 50-60 Hz (przełącznik zewnętrzny); zakres regulacji napięcia wyjściowego: 0-15 V; zakres regulacji prądu obciążenia: 0-3 A; zabezpieczenie prądowe: 3 A. Moc wyjściowa: 45 W</t>
  </si>
  <si>
    <t>Zestaw przewodów elektrycznych z końcówkami bananowymi. Kolor czerwony i czarny</t>
  </si>
  <si>
    <t>W skład statywu wchodzą:
– podstawa prostokątna z prętem 
- podstawa okrągła
- łapa podwójna do biurety
- łapa do chłodnic
- łapa do chłodnic 4-palczasta
- łapa do kolb
- łącznik krzyżowy
- łącznik krzyżowy z wieszakiem
- łącznik prosty
- pierścień z uchwytem
- przedłużacz z haczykami 
Poszczególne części kompletu można nabyć również oddzielnie, co umożliwia ich uzupełnienie do ilości niezbędnych dla użytkownika. 
Wymiary: 600x260x100 mm 
Ciężar: 4,3 kg</t>
  </si>
  <si>
    <t>Maszyna elektrostatyczna Wimshursta
Rozmiar: 30cm x 34,5cm x 34,5cm 
Umożliwia co najmniej przeprowadzanie nastepujących doświadczeń:
- iskra i jej własności
- fizjologiczne działanie iskry
- działanie ciepłe iskry
- jonizacyjne działanie płomienia
- rozmieszczanie ładunków na powierzchni przewodnika
- działanie ostrzy
- linie sił pola elektrycznego
- efekty świetlne w ciemności</t>
  </si>
  <si>
    <t>-Pudełko 100 pasków, 
- zakres skali pH 1–14</t>
  </si>
  <si>
    <t>- Plansza jednostronna z dokładnym opisem pierwiastków, 
- laminowana dwustronnie folią strukturalną o podwyższonej właściwości na rozdzieranie</t>
  </si>
  <si>
    <t>- Plansza jednostronna, 
- laminowana dwustronnie folią strukturalną o podwyższonej właściwości na rozdzieranie</t>
  </si>
  <si>
    <t>- Szkiełka podstawowe gotowe do użycia o standardowych wymiarach: 76 x 25 x 1 mm, szlifowane. 
- Zestaw składa się min. z 50 szt.</t>
  </si>
  <si>
    <t>- Szkło borokrzemowe, 
- średnica min. 80 mm</t>
  </si>
  <si>
    <t>- Szklany, odporny na gorącą wodę, roztwory zasad i kwasy. 
- Minimum 150 ml</t>
  </si>
  <si>
    <t>-Szklany, 
- gruszkowy
- Minimum 250 ml</t>
  </si>
  <si>
    <t>Dwustronna długość 200 mm.</t>
  </si>
  <si>
    <t>- Kompas z zamykaną obudową z instrumentami celowniczymi;
- Komora busoli z igłą magnetyczną wypełniona olejem mineralnym tłumiącym drgania;
- Średnica minimalna 5 cm.</t>
  </si>
  <si>
    <t>1. Mapa dwustronna: 
- na pierwszej stronie mapa świata z zaznaczonymi i nazwanymi krajobrazami występującymi na świecie, dodatkowo zdjęcia z przykładowymi krajobrazami, 
- na drugiej stronie mapa świata z zaznaczonymi strefami klimatycznymi, dodatkowo klimatogram dla każdej strefy, 
2. Format 160cm x 120cm</t>
  </si>
  <si>
    <t>1. Mapa dwustronna: 
- na pierwszej stronie ukształtowanie powierzchni Australii, uzupełniona zdjęciami i mapą polityczną, 
- na drugiej stronie mapa krajobrazowa ze zdjęciami wybranych typów krajobrazów, 
2. Oprawiona w rurki, gotowa do powieszenia;
3. Format 160cm x 120cm.</t>
  </si>
  <si>
    <t>1. Mapa dwustronna: 
- na pierwszej stronie Arktyka, uzupełniona zdjęciami, 
- na drugiej stronie mapa Antarktydy ze zdjęciami;
3. Oprawiona w rurki, gotowa do powieszenia;
4. Format 160cm x 120cm.</t>
  </si>
  <si>
    <t>- Mapy w formacie 150cm x 110cm;
- Pokryta specjalną antyrefleksyjną folią wzmacniającą; 
- Powłoka zmywalna, przeznaczona aby pisać po niej flamastrami wodno zmywalnymi; 
- Oprawa: półwałki drewniane i linijka do zawieszenia.</t>
  </si>
  <si>
    <t>- Stopka wykonana z plastiku, 
- cięciwa metalowa, 
- polskie nazewnictwo, 
- wymiary: wysokość minimalna 63cm, średnica kuli 42-45cm</t>
  </si>
  <si>
    <t>- Optymalne wymiary: wysokość 30-38cm, średnica kuli 22-25cm;
- polskie nazewnictwo;
- stopka i cięciwa plastikowa.</t>
  </si>
  <si>
    <t>- Optymalne wymiary: wysokość 35-38cm, średnica kuli 25cm;
- stopka plastikowa.</t>
  </si>
  <si>
    <t>- Budowa dachopryzmatyczna, 
- kolorowe soczewki, 
- pryzmaty ze szkła optycznego klasy min. BK7,
- średnica obiektywów 25 mm, 
- powiększenie min. 10 razy, 
- masa max. 170 gram, 
- w zestawie pasek do lornetki i pokrowiec.</t>
  </si>
  <si>
    <t>W zestawie min. 50 preparatów, np.: przekroje poprzeczne i podłużne korzeni, łodyg, pni roślinnych, igły, liście, pączkujące drożdże, czarna pleśń, strzępki grzybów, kolonia bakterii, euglena, pantofelek, rozwielitka, stułbia, aparaty gębowe owadów, odnóża owadów, wymaz krwi ludzkiej, mięsień szkieletowy człowieka, nerw człowieka, jajo żaby.</t>
  </si>
  <si>
    <t>- Stoper elektroniczny, ręczny, kwarcowy, z funkcją międzyczasu i sygnalizacją dźwiękową naciśnięcia przycisku.
- Rozdzielczość pomiaru: 1/100 sekundy.</t>
  </si>
  <si>
    <t>- Cieczowy, 
- przyklejany do szyby lub do ramy okna za pomocą specjalnych końcówek z taśmą klejącą, 
- zakres pomiarowy od -50° C do +50° C, 
- tolerancja błędu do +/- 1° C.</t>
  </si>
  <si>
    <t>- Waga szalkowa o maksymalnym obciążeniu do 200 g, 
- Minimalne wymiary: szerokość x długość x wysokość: ok.12 cm x 30 cm x 30 cm. 
- Minimalna zawartość dodatkowego wyposażenia: zestaw odważników (metalowe lub plastikowe) o masie od 10 mg do 100 g.</t>
  </si>
  <si>
    <t>- Kompas z zamykaną obudową z instrumentami celowniczymi, 
- komora busoli z igłą magnetyczną wypełniona olejem mineralnym tłumiącym drgania, 
- średnica min. 5 cm.</t>
  </si>
  <si>
    <t>- Deszczomierz z przezroczystego tworzywa sztucznego do nakładania na standardowy kij/pręt, 
- wysokość ok. 24 cm.</t>
  </si>
  <si>
    <t>- Barometr mechaniczny, 
- zakres pomiaru ciśnienia: od min. 960 hPa do co najmniej 1060 hPa, 
- dokładność pomiaru: ok. +/- 5 hPa.</t>
  </si>
  <si>
    <t>- Wiatromierz elektroniczny z wyświetlaczem
- Pomiar aktualnych, przeciętnych i maksymalnych szybkości wiatru w km/h i w skali Beauforta. 
- Zakres pomiaru: 2,5–150 km/h, 
- rozdzielczość: min. 0,1 km/h (dla szybkości wiatru od 0–19,9 km/h) i min. 1 km/h (dla prędkości wiatru od 20–150 km/h),
- dokładność: min. +/-4%, 
- zasilanie bateryjne.</t>
  </si>
  <si>
    <t xml:space="preserve">- W zestawie min. 5 areometrów w zakresie min. 0,700 –1,300 g/cm3, 
- długość całkowita min. od 18 cm do 30 cm max. </t>
  </si>
  <si>
    <t>- W zestawie min. 6 siłomierzy (np. 1N, 2N, 5N, 10N, 20N, 50 N). 
- Siłomierze sprężynowe, 
- obudowa z plastiku, 
- skala wyrażona w niutonach, 
- metalowe haczyki do zawieszenia siłomierza i do zawieszania ciężarków.</t>
  </si>
  <si>
    <t>- Uniwersalny miernik cyfrowy – multimetr (amperomierz, woltomierz, omomierz). 
- Zakresy pomiarowe: DCV (prąd stały): 200/2000mV/20/200/250 V; ACV (prąd zm.): 200/250 V; DCA: 200/2000 μA/20/200 mA/10 A; oporność: 200/2000 Ω/20/200/2000 kΩ; zakres pomiaru temperatury: od 0–1000oC. 
- Zasilanie bateryjne, w zestawie kable pomiarowe i czujnik temperatury na przewodzie.</t>
  </si>
  <si>
    <t>- Zestaw min. 4 pałeczek. 
- Pałeczki do doświadczeń z elektrostatyki wykonane z różnych materiałów, np.: szklana, ebonitowa, winidurowa i stalowa, 
- o długości min. 30 cm.</t>
  </si>
  <si>
    <t>- Gwint typu E10, 
- napięcie pracy: 6 V (5 szt.), 3,5V (5 szt.)</t>
  </si>
  <si>
    <t>- Gwint typu E10 (pasujący do mini żarówek), 
- wyprowadzenie do lutowania.</t>
  </si>
  <si>
    <t>Silniczek elektryczny lub miniwentylator osiowy, nominalne napięcie zasilania ok. 5V, napięcie pracy od min. 2,5–6V.</t>
  </si>
  <si>
    <t>- Z wewnętrznym generatorem, 
- częstotliwość rezonansowa: 4 kHz lub podobna, 
- napięcie pracy: 3–16 VDC, 
- poziom dźwięku: min. 80 dB, 
- dźwięk ciągły lub narastający.</t>
  </si>
  <si>
    <t>- Płaskie, alkaliczne: 4,5 V (5 szt.), 
- typ 6F22: 9 V (5 szt.)</t>
  </si>
  <si>
    <t>- w zestawie min. 2 magnesy zatopione w plastiku. 
- Bieguny oznaczone zostały za pomocą różnych kolorów, np. czerwonego i niebieskiego. 
- Długość min. 8 cm</t>
  </si>
  <si>
    <t>- Opiłki ferromagnetyczne zamknięte w płaskim, przeźroczystym pudełku, 
- grubość min. 6-8 mm</t>
  </si>
  <si>
    <t>- W kształcie niskiego walca 
- wymiary: szerokość min. 20 mm, wysokość od 2,5 mm do 3,5 mm, 
- powłoka metaliczna lub z tworzywa sztucznego, 
- osiowy kierunek magnesowania.</t>
  </si>
  <si>
    <t>- Niewielki magnes osadzony na podstawie. 
- Średnica podstawy ok. 6,5 cm.</t>
  </si>
  <si>
    <t>- W zestawie min. 6 soczewek o różnych kształtach tj.: płasko-wypukłe, dwuwypukłe, dwuwklęsłe, wklęsło- wypukłe. o średnicy min. 50 mm każda. 
- Minimalna zawartość dodatkowego wyposażenia: stojak do umieszczania soczewek.</t>
  </si>
  <si>
    <t>- Kieszonkowe, podwójne lusterko z metalową obudową. 
- Wewnątrz dwa lusterka, w tym jedno powiększające, 
- minimalne wymiary: długość 6 cm, szerokość 6 cm.</t>
  </si>
  <si>
    <t>- Pryzmat trójkątny wykonany z akrylu lub szkła. 
- Długość boku min. 4 cm, o kątach 60° x 60° x 60°.</t>
  </si>
  <si>
    <t>- Wprawiany w ruch za pomocą ręcznej wirownicy krążek Newtona, 
- średnica krążka: min. 18 cm.</t>
  </si>
  <si>
    <t>- Zestaw kolorowych klocków o różnych kształtach, wykonanych z plastiku. 
- Zestaw składa się min. ze 130 elementów. 
- Minimalna zawartość dodatkowego wyposażenia: opakowanie/pudełko z pokrywką.</t>
  </si>
  <si>
    <t>- Pojemnik próżniowy o pojemności min. 1,3 l, 
- wykonany z przeźroczystego tworzywa sztucznego, z pokrywką nieprzeźroczystą, 
- wymiary: wysokość min.18 cm, szerokość min. 10,5 cm, długość min. 10,5 cm, pompka o wysokości min. 15 cm pasująca do pojemnika próżniowego.</t>
  </si>
  <si>
    <t>- Metalowa obudowa, 
- min. 8 białych diod LED, 
- zintegrowany wskaźnik laserowy o mocy &lt;1 mW (klasa bezpieczeństwa II), 
- zasilanie bateryjne.</t>
  </si>
  <si>
    <t>- Zestaw różnych skał i minerałów. 
- Zestaw składa się min. z 50 okazów), 
- wielkość pojedynczego okazu min. 3–4 cm. 
- Minimalna zawartość dodatkowego wyposażenia: drewniane opakowanie/etui.</t>
  </si>
  <si>
    <t>- Ciśnieniomierz automatyczny z możliwością wykonania pomiaru na ramieniu, 
- wyświetlacz cyfrowy pokazujący czytelne wyniki, 
- pamięć 2 x 60 ostatnich wyników, 
- uniwersalny mankiet na ramię od 22 cm do 33 cm obwodu, 
- o zakresie pomiarowym ciśnienia od 0 do 299 mm Hg, tętna od 40 do 200 uderzeń/minutę, 
- zasilanie 4 baterie „AA” 1,5 V.</t>
  </si>
  <si>
    <t>- Probówki szklane bakteriologiczne z prostym brzegiem. 
- Wykonane ze szkła sodowo-wapniowego. 
- Standardowe wymiary ok. 18 cm, śr. 18 mm lub 16 mm. 
- Stojak na min.6 probówek + min. 6 kołeczków do osuszania probówek, wykonany z plastiku, średnica otworów: 20 mm.</t>
  </si>
  <si>
    <t>- Kolba stożkowa ze szkła, 
- pojemność 250- 300 ml
- wysokość min. 15 cm.</t>
  </si>
  <si>
    <t>- Zlewka niska z podziałką. 
- Wykonana ze szkła borokrzemowego, 
- pojemność 100 ml.</t>
  </si>
  <si>
    <t>- Zlewka niska z podziałką. 
- Wykonana ze szkła borokrzemowego, 
- pojemność 250 ml.</t>
  </si>
  <si>
    <t xml:space="preserve">- Cylinder miarowy wysoki z polipropylenu (PP) (przezroczysty) lub polimetylopentenu (PMP) 
- z nadrukowaną niebieską skalą i sześciokątną podstawą, 
- pojemność 250 ml. </t>
  </si>
  <si>
    <t>- Ceramiczny/porcelanowy, 
- szorstki, 
- z wylewem lub bez, 
- średnica górna od 96 mm do 110 mm.</t>
  </si>
  <si>
    <t>- Palnik szklany spirytusowy z kołpakiem polipropylenowym, 
- pojemność min. 150 ml.</t>
  </si>
  <si>
    <t>- Zestaw składa się min. z 500 szt. pipety Pasteura 
- z polietylenu 
- o całkowitej pojemności ok. 5 ml (podziałka: do 1 ml, bańka ssąca: ok. 4 ml), 
- minimalne wymiary: 5 x 150 mm.</t>
  </si>
  <si>
    <t>- Lejek z polipropylenu (PP), 
- średnica górna od 50 do 150 mm, 
- średnica nóżki od 7 do 15 mm, 
- wysokość nóżki od 40 mm do 55 mm.</t>
  </si>
  <si>
    <t>- Szalki Petriego ze szkła sodowo-wapniowego, 
- wymiary 90 x 18 mm lub 100 x 15 mm lub 120 x 20 mm. 
- Zestaw składa się min. z 10 szt.</t>
  </si>
  <si>
    <t>- Statyw z łącznikiem, łapą uniwersalną oraz dwoma pierścieniami o różnych średnicach (z łącznikiem). 
- Wysokość min. 50 cm. 
- Probówki szklane bakteriologiczne z prostym brzegiem. 
- Wykonane ze szkła sodowo-wapniowego. 
- Standardowe wymiary ok. 18 cm, śr. 18 mm lub 16 mm.</t>
  </si>
  <si>
    <t>- Z tworzywa sztucznego odpornego na większość chemikaliów i temperaturę do 130° C, 
- o właściwościach niemagnetycznych, 
- końcówki zakrzywione, 
- powierzchnie chwytająca gładkie, 
- długość min. 120 mm.</t>
  </si>
  <si>
    <t>- Igła preparacyjna prosta pojedyncza ze stali nierdzewnej z metalowym zintegrowanym uchwytem antypoślizgowym, 
- długość całkowita: 13 cm.</t>
  </si>
  <si>
    <t>- Szkiełka nakrywkowe gotowe do użycia o standardowych wymiarach: 22 x 22 mm. 
- Zestaw składa się min. z 100 szt.</t>
  </si>
  <si>
    <t>- Szkiełka podstawowe gotowe do użycia 
- o standardowych wymiarach: 76 x 25 x 1 mm, 
- szlifowane. 
- Zestaw składa się min. z 50 szt.</t>
  </si>
  <si>
    <t>- Bibuła jakościowa miękka o wymiarach: min.58 x 58 mm, 
- opakowanie 100 arkuszy.</t>
  </si>
  <si>
    <t>- Pudełko 100 pasków, 
- zakres skali: 1–14</t>
  </si>
  <si>
    <t>- Stearyna do świec, 
- temperatura krzepnięcia: 52–54 oC, 
- temperatura zapłonu: min. 180 oC. 
- Opakowanie 1 kg.</t>
  </si>
  <si>
    <t>- Kwas solny 31–38%, 
- cz. pojemność 1 l.</t>
  </si>
  <si>
    <t>- Wodorotlenek sodu, 
- stały, 
- cz. opakowanie 1 kg.</t>
  </si>
  <si>
    <t>- Tlenek wapnia, 
- stały, 
- cz. do przygotowania wody wapiennej, 
- opakowanie 500 g.</t>
  </si>
  <si>
    <t>- Drut miedziany miękki, 
- średnica 2 mm, 
- długość ok. 3 mb.</t>
  </si>
  <si>
    <t>- Woda utleniona 3%, 
- opakowanie 100 ml.</t>
  </si>
  <si>
    <t>- Kwas benzoesowy lub benzoesan sodu cz. stały, 
- opakowanie 250 g.</t>
  </si>
  <si>
    <t>- Siarka sublimowana, 
- cz. opakowanie 500 g.</t>
  </si>
  <si>
    <t>- Jod sublimowany krystaliczny, 
- cz. 1 opakowanie – 100 g.</t>
  </si>
  <si>
    <t>- Spirytus salicylowy 2% , 
- opakowanie 100 ml.</t>
  </si>
  <si>
    <t>Okulary ochronne z tworzywa, z otworami wentylacyjnymi, z gumką w celu dopasowania do rozmiaru głowy.</t>
  </si>
  <si>
    <t>Rękawice robocze bawełniane frotte, zakończone ściągaczem zapobiegającym zsuwaniu się rękawicy z dłoni, do prac gdzie występuje konieczność przytrzymania ciepłych przedmiotów.</t>
  </si>
  <si>
    <t>Płyta ociekowa do zwieszenia wykonana z polistyrenu (PS) ze zbiorniczkiem i kanałem zlewu na odpady, na kilkadziesiąt kołków, łatwo zdejmowane do czyszczenia lub w celu dostosowania nietypowych kształtów, odporna na plamy. Przybliżone wymiary 45 cm x 63 cm, szerok. kanału zlewu ok. 11 cm.</t>
  </si>
  <si>
    <t>Szczotka do zlewek, probówek (średnica 20 mm), szczotka do lejków ,rączka z drutu ze stali nierdzewnej, włosie z tworzywa sztucznego, zakończone miotełką.</t>
  </si>
  <si>
    <t>- Bezłopatkowy wentylator USB, 
- brak odsłoniętych łopatek, 
- wbudowany wyłącznik nawiewu, 
- minimalne parametry: wymiar: 173 mm x 96 mm x 42 mm, waga: ok. 180g, 
- zasilanie: USB 5V lub 4 baterie AAA 1,5V.</t>
  </si>
  <si>
    <t>- Płyta grzewcza o średnicy min. 16,5cm, 
- wysokość całkowita kuchenki 8 cm, 
- płynna 6-stopniowa regulacja temperatury, 
- lampka kontrolna, 
- ochrona przed przegrzaniem, 
- moc: 1500 W, 
- antypoślizgowe nóżki. 
- Waga: maks. 2 kg.</t>
  </si>
  <si>
    <t>- Pojemność 100/105 l, 
- klasa energetyczna A+, 
- roczne zużycie energii: 175 kWh,
- pojemność użytkowa chłodziarki: min. 103 litry, 
- pojemność użytkowa zamrażarki: min. 15 litrów. 
- Minimalne parametry: wymiar (W x S x G): 84,5 x 54 x 58 cm.</t>
  </si>
  <si>
    <t>- Grzałka o mocy 2400 W, 
- przewód długości min. 0,75 m, 
- podwójne zabezpieczenie przed przegrzaniem, 
- dno ze stali nierdzewnej, 
- wyświetlacz LED informujący o aktualnej temperaturze, 
- podtrzymywanie ciepła przez 30 minut, 
- pokrywa otwierana przyciskiem, 
- sygnalizacja dźwiękowa osiągnięcia ustawionej temperatury, 
- sygnalizacja dźwiękowa rozpoczęcia pracy, 
- elektroniczna regulacja temperatury z możliwością ustawienia na 50/60/70/85/100 °C, 
- pojemność ok. 1,7 l, 
- obrotowa podstawa, 
- podświetlany wskaźnik poziomu wody, 
- zatrzaskiwana pokrywa, 
- informacja o aktualnej temperaturze wody również po zakończeniu gotowania (przez 30 min.).</t>
  </si>
  <si>
    <t>- Uniwersalna ładowarka z wyświetlaczem LCD 
- z gniazdem USB do baterii typu: do ładowania wszystkich konsumenckich akumulatorów Ni-CD, Ni-MH o rozmiarach AA/R6, AAA/R03, C/R14, D/R20, 6F22/9V.</t>
  </si>
  <si>
    <t>-Drążek teleskopowy o długości 145–275 cm, 
- wykonany z włókna szklanego,
- wyposażony w specjalny mechanizm uwalniający do szybkiego montażu i zmiany dedykowanych sit, siatek i czerpaków.</t>
  </si>
  <si>
    <t>- Zlewka polietylenowa o pojemności 1000 ml z zaciskiem (obejmą) o regulowanym kącie. 
- Do mocowania na dedykowanym drążku teleskopowym.</t>
  </si>
  <si>
    <t>- Sieć workowa z nylonu, 
- zawieszona na obręczy o średnicy 200 mm, 
- wielkość oczka sieci: 0,8 mm, 
- głębokość worka: 330 mm. 
- Sieć przystosowana do mocowania na dedykowanym drążku teleskopowym.</t>
  </si>
  <si>
    <t>- Sita okrągłe o średnicy: ok. 34 cm 
- z metalu powlekanego trwałą emalią, 
- posiadające trzy zaczepy umożliwiające ustawienie sit na kuwetach lub wiadrach. 
- Wymiary oczek: ok. 2, 3, 4, 5 mm.</t>
  </si>
  <si>
    <t>- Krążek (biały lub z polami czarno-białymi) do określania głębokości i przejrzystości wody i przenikania światła. 
- Wykonany z trwałego tworzywa sztucznego z uchwytem do zaczepiania linki i linką.</t>
  </si>
  <si>
    <t>- Linka nylonowa, m.in. do krążka Secchiego, 
- długości 10 m, 
- skalowana co 50 cm, 
- zakończona karabińczykiem. 
- Zwijana na specjalnym uchwycie.</t>
  </si>
  <si>
    <t>- Zestaw kilkunastu różnych płytek metali do porównywania ich własności. 
- Wymiary każdej płytki min. 5 x 2,5 cm. 
- Opakowanie zawiera kilkanaście płytek.</t>
  </si>
  <si>
    <t>- Deska kuchenna plastikowa, 
- optymalne wymiary – ok. 30 x 20 cm, grubość ok. 0,6 cm.</t>
  </si>
  <si>
    <t>- Nóż ze stali nierdzewnej z plastikową rączką. 
- Przybliżone wymiary – długość ostrza: ok. 8 cm, długość całkowita ok. 19 cm, szerokość ok. 2,5 cm.</t>
  </si>
  <si>
    <t>- Podgrzewacz biały aluminiowy, 
- wypełnienie: parafina, 
- długość palenia: ok. 4 godzin. 
- Opakowanie zawiera 100 sztuk.</t>
  </si>
  <si>
    <t>- Pojemność: 0,5 litra, 
- dysza o regulowanym kącie rozpylenia, 
- lekko pracujący spust, 
- filtr zamocowany na rurce zasysającej.</t>
  </si>
  <si>
    <t>- Termos nierdzewny 
- pojemność min.750 ml, 
- wewnętrzne i zewnętrzne ścianki wykonane ze stali nierdzewnej, 
- izolacja próżniowa, 
- termiczne zabezpieczenie zamknięcia. 
- Przybliżone wymiary – długość: 27,5 cm; szerokość: 7,5 cm; wysokość: 27,5 cm; średnica: 7,5 cm; waga: 0,5 kg.</t>
  </si>
  <si>
    <t>- Zamykana podkładka z klipsem do przytrzymywania dokumentów formatu A4, 
- wykonana z grubej tektury laminowanej folią PVC, 
- pojemność min. 60 kartek o gramaturze 80 g/m2.</t>
  </si>
  <si>
    <t>- Metalowa łopatka ostro zakończona z drewnianą rączką, 
- przybliżone wymiary – długość: całkowita ok. 26 cm, długość części roboczej ok. 13 cm.</t>
  </si>
  <si>
    <t>- Składana saperka ze stali w zestawie z pokrowcem, 
- przybliżone wymiary – długość całkowita: 58 cm, wymiary łopatki: 21 x 15 cm.</t>
  </si>
  <si>
    <t>- Dwustronna, ręczna pompka (pompuje powietrze przy ruchu tłokiem w obie strony), 
- długość ok. 23 cm.</t>
  </si>
  <si>
    <t>Pojemniki z pokrywą o pojemnościach 5 l - 2 szt., 3 l - 2 szt.</t>
  </si>
  <si>
    <t>- Wiadro plastikowe o pojemności 10 l 
- z poręcznym, wygodnym uchwytem, 
- przybliżone wymiary: szerokość: 29 cm, wysokość: 30,5 cm, średnica: 25 cm.</t>
  </si>
  <si>
    <t>W skład zestawu wchodzi: 
- szklane akwarium z owalną (wypukłą) przednią szybą o pojemności: min.54 l i przybliżonych wymiarach: 60 x 30 x 30 cm,
- przepływowy filtr biologiczny w pokrywie, 
- trzy koszyki filtracyjne, 
- grzałka, 
- bryzgoszczelne oświetlenie o mocy 15 W, 
- otwierana klapka do łatwego karmienia, 
- plastikowa ramka (podstawka)
- tło dekoracyjne 3D.</t>
  </si>
  <si>
    <t>- Akwarium prostokątne 
- o przybliżonych wymiarach: 40 x 25 x 25 cm (dł/szer/wys), 
- pojemność: 25 l. 
- Wykonane ze szkła o grubości 4 mm.</t>
  </si>
  <si>
    <t>- Akwarium z plastikową ramką 
- o objętości: min. 14 l 
- przybliżone wymiary: 35 x 18 x 22 cm (dł./szer./wys.).</t>
  </si>
  <si>
    <t>- Min. wymiary A3 (30 x 40 cm), 
- wykonana z plastiku, 
- wysokość ok. 8,5cm, 
- posiada dzióbek ułatwiający wylewanie wody/roztworów.</t>
  </si>
  <si>
    <t>- Pojemniki o pojemności 30 l 
- po obu stronach solidne zamknięcie, 
- w pokrywie rączka do przenoszenia, 
- minimalne wymiary: 42 x 34 x wys. 28 cm.</t>
  </si>
  <si>
    <t>- Pojemniki o pojemności 15 l 
- po obu stronach solidne zamknięcie, 
- w pokrywie rączka do przenoszenia, 
- minimalne wymiary: 42 x 34 x wys. 28 cm.</t>
  </si>
  <si>
    <t>- Z zabezpieczeniem przeciwprzepięciowym, 
- min. 5 gniazdek z uziemieniem i z osobnymi włącznikami, 
- długość przewodu min. 1,5 m.</t>
  </si>
  <si>
    <t>- Optymalne wymiary – wysokość: 35 –38 cm, średnica kuli: 25 cm, 
- stopka plastikowa.</t>
  </si>
  <si>
    <t>- Stopka wykonana z plastiku, 
- cięciwa metalowa, 
- polskie nazewnictwo, 
- wysokość: min. 63 cm, średnica kuli: 42–45 cm.</t>
  </si>
  <si>
    <t>- Średnica: min. 25 cm, 
- zaznaczone kontury lądów, 
- siatka kartograficzna oraz granice państw, 
- możliwość pisania po powierzchni mazakami suchościeralnymi, 
- w zestawie mazaki i gąbka.</t>
  </si>
  <si>
    <t>- Mapa dwustronna: jedna strona przedstawia ukształtowanie powierzchni, rozmieszczenie obiektów hydrograficznych, sieć dróg, sieć osadniczą, granice województw, a druga strona przedstawia tę samą mapę bez nazewnictwa. 
- Format: min. 160 cm x 150 cm, 
- skala: 1:500 000.</t>
  </si>
  <si>
    <t>- Mapa zawiera: granice państw, stolice państw, stolice państw zależnych, większe miasta, pustynie, lodowce i lądolody, szczyty, wulkany, wodospady, katarakty, rafy koralowe. 
- Mapa laminowana dwustronnie i oprawiona w rurki PCV. 
- Format min. 200 x 140 cm, skala: 1:20 mln.</t>
  </si>
  <si>
    <t>- Mapa zawiera ważniejsze miasta, granice państw, granice administracyjne, wulkany, szczyty, rzeki, jeziora, wodospady, lodowce. 
- Mapa laminowana dwustronnie i oprawiona w rurki PCV. 
- Format min. 100 cm x 140cm 
- Skala: 1:4,5 mln.</t>
  </si>
  <si>
    <t>- Mapa dwustronna: na pierwszej stronie mapa świata z zaznaczonymi i nazwanymi krajobrazami występującymi na świecie, dodatkowo sześć zdjęć z przykładowymi krajobrazami. Na drugiej stronie mapa świata z zaznaczonymi strefami klimatycznymi występującymi na świecie, dodatkowo 10 klimatogramów dla charakterystycznych stacji z każdej strefy.
- Format min. 160 cm x 120 cm, 
- skala 1:24 mln.</t>
  </si>
  <si>
    <t>Mapa dwustronna: 
- na pierwszej stronie mapa ukazująca aktualny stan ochrony przyrody w Polsce rozmieszczenie obszarów chronionych (m.in. parków narodowych, parków krajobrazowych, rezerwatów przyrody) oraz podlegających ochronie obiektów przyrody nieożywionej; z zaznaczonym występowaniem gatunków roślin i zwierząt chronionych w Polsce; na mapie zastosowano nowy podział rezerwatów przyrody obowiązujący na mocy Rozporządzenia Ministra Środowiska,
- na odwrocie taka sama mapa bez nazewnictwa (do ćwiczeń).</t>
  </si>
  <si>
    <t>- Naturalne szkielety: ryby, żaby, jaszczurki, gołębia, królika, umieszczone na podstawie.
- Szkielety zabezpieczone są szczelną osłoną wykonana z pleksi chroniącą modele przed kurzem i uszkodzeniami mechanicznymi. 
- Do każdego szkieletu dołączono opis. 
- Na wybranych kościach naniesione są numeryczne oznaczenia ułatwiające identyfikację poszczególnych elementów szkieletów.</t>
  </si>
  <si>
    <t>- Plansza przedstawiająca min. 20 gatunków grzybów trujących i niejadalnych spotykanych w Polsce w lasach i na łąkach.
- Każdy z gatunków pokazany jest na ilustracji oraz jest opatrzony opisem. 
- Wymiar min 80 x 110 cm.</t>
  </si>
  <si>
    <t>- Plansza przedstawiająca budowę i funkcje 5 narządów zmysłów człowieka: oko (wzrok), ucho (słuch), język (smak), nos (węch), skóra (dotyk).
- Wymiar plansz: min. 100 x 140 cm.</t>
  </si>
  <si>
    <t>1. Plansza przedstawiająca budowę, zapylenie i zapłodnienie kwiatu.
2. Plansza przedstawiająca min. 9 rożnych kwiatostanów.
3. Plansza przedstawiająca budowę korzenia oraz min. 7 rodzajów korzeni.
4. Plansza przedstawiająca najczęściej występujące w Polsce drzewa liściaste – pokrój, liście i owoce
Wymiar plansz min. 70 x 100 cm.</t>
  </si>
  <si>
    <t>1. Plansza przedstawiająca ptaki żyjące w lesie w skali 1:1
Wymiar planszy min. 90 x 60 cm.</t>
  </si>
  <si>
    <t>- Dwustronna plansza przedstawiająca z jednej strony profile najczęściej występujących typów gleb na Ziemi, a z drugiej strony schematyczny profil glebowy.
- Wymiar planszy min: 480 x 680 cm.</t>
  </si>
  <si>
    <t>- Dwustronna plansza przedstawiająca z jednej strony rozwój zarodkowy i płodowy człowieka, a z drugiej strony budowę szkieletu człowieka.
- Wymiar planszy min. 100 x 70 cm.</t>
  </si>
  <si>
    <t>- Plansza przedstawiająca min. 10 najczęściej spotykanych rodzajów chmur, ich nazwy polskie i łacińskie. 
- Wymiar planszy min. 100 x 70 cm.</t>
  </si>
  <si>
    <t>- Plansza przedstawiająca obieg wody w przyrodzie. 
- Wymiar planszy min: 100 x 70 cm.</t>
  </si>
  <si>
    <t>- Przewodnik zawiera opisy min. 450 gatunków roślin, grzybów, zwierząt oraz ich zdjęcia.
- Mininalny format: 13 x 19 cm,
- oprawa: kartonowa z obwolutą PCV.</t>
  </si>
  <si>
    <t>- Książka zawiera szczegółowe informacje i zdjęcia min. 300 gatunków drzew i ponad 50 gatunków krzewów rosnących w Polsce i w Europie Środkowej, zarówno rodzimych jak ii przywiezionych w nasze strony z obcych kontynentów. 
- Oprawa kartonowa z obwolutą PCV, 
- minimalny format: 13,0 x 1 9,4 cm.</t>
  </si>
  <si>
    <t>- Przewodnik przedstawia opisy i zdjęcia min 1000 gatunków zwierząt i roślin. 
- Krótkie i zwięzłe opisy oprócz podstawowych informacji o wyglądzie zwierzęcia lub rośliny zawierają także ciekawostki przyrodnicze. 
- Minimalny format: 11 x 18 cm, 
- oprawa kartonowa.</t>
  </si>
  <si>
    <t>- Atlas zawiera opisy, wyjaśnienia i fotografie min. 300 zjawisk związanych z pogodą i klimatem. 
- Format: 13 x 19,3 cm, 
- oprawa: kartonowa z obwolutą PCV. 
Format wynika z możliwości łatwego korzystania z przewodnika w terenie.</t>
  </si>
  <si>
    <t>- Ilustrowana encyklopedia zawierająca zdjęcia i opisy większości gatunków ptaków występujących w Polsce, 
- minimalny format: 21 x 27,5 cm, 
- oprawa twarda, 
- dołączona płyta CD z głosami ptaków.</t>
  </si>
  <si>
    <t>- Atlas zawiera opisy min. 1000 gatunków owadów, ponad 1400 zdjęć wykonanych w naturze, opisy trybu życia, najważniejszych cech i zwyczajów owadów. 
- Minimalny format: 13,3 x 19 cm, 
- oprawa kartonowa z obwolutą PCV.</t>
  </si>
  <si>
    <t>- Atlas zawiera szczegółowe opisy i profesjonalne zdjęcia min 250 gatunków grzybów występujących w Polsce. 
- Oprawa: kartonowa w obwolucie PCV, 
- minimalny format: 13 x 19,5 cm.</t>
  </si>
  <si>
    <t>- Atlas zawiera duże fotografie barwne i opisy min. 200 najważniejszych minerałów, kamieni szlachetnych i skał, ich opisy gęstości, barwy, pokroju, pochodzenia i zastosowania.
- Minimalny format: 10,8 x 18 cm, 
- oprawa: kartonowa ze skrzydełkami.</t>
  </si>
  <si>
    <t>- Atlas zwierząt chronionych przedstawia szczegółowo opisy min. 400 wybranych gatunków zwierząt chronionych, ich cechy charakterystyczne, tryb życia, rozród, rozmieszczenie na terenie Polski, zamieszkiwane środowiska, zagrożenia. Atlas zawiera ponad tysiąc ilustracji, rysunków i zdjęć. 
- Minimalny format: 21 x 30 cm, 
- oprawa: twarda.</t>
  </si>
  <si>
    <t>- Atlas przedstawia min. 380 gatunków naczyniowych roślin chronionych w Polsce, ich miejsca występowania i kategorie zagrożenia. Rośliny zgrupowane są według barw kwiatów. 
- Oprawa kartonowa z obwolutą PCV, 
- minimalny format: 13 x 19,5 cm.</t>
  </si>
  <si>
    <t>- Szkolny atlas geograficzny łączący ujęcie globalne (na mapach świata) z przeglądem regionalnym (kontynenty i części kontynentów), szczegółowe opracowanie dla Polski. Charakterystyka środowiska naturalnego, zagadnienia społeczne i gospodarcze oparte na najnowszych danych statystycznych i opracowaniach specjalistów. 
- W zestawie płyta CD z mapami konturowymi.</t>
  </si>
  <si>
    <t>- Przewodnik zawiera opisy (min. 50), rysunki lub zdjęcia gwiazdozbiorów, gwiazd, galaktyk, planet układu słonecznego i ich księżyców oraz informacje o meteorytach i rojach meteorytów. 
- Zalecany format: 13 x 19 cm, 
- oprawa kartonowa ze skrzydełkami. 
- Zalecany format wynika z możliwości łatwego korzystania z przewodnika w terenie.</t>
  </si>
  <si>
    <t>- Przewodnik zawiera opisy, rysunki lub zdjęcia (min. 50) często spotykanych gatunków ptaków w Polsce. 
- Format: 13 x 19,3 cm, 
- oprawa miękka ze skrzydełkami.</t>
  </si>
  <si>
    <t>- Przewodnik zawiera opisy, rysunki lub zdjęcia (min. 50) często spotykanych gatunków zwierząt w Polsce. 
- Format: 13 x 19,3 cm, 
- oprawa miękka ze skrzydełkami.</t>
  </si>
  <si>
    <t>- Przewodnik zawiera opisy, rysunki lub zdjęcia (min. 50) często spotykanych gatunków owadów w Polsce.
- Format: 13,2 cm x 19,3 cm, 
- liczba stron: 64, 
- oprawa kartonowa z obwolutą PCV.</t>
  </si>
  <si>
    <t>- Przewodnik zawiera opisy, rysunki lub zdjęcia (min. 50 ) często spotykanych gatunków grzybów w Polsce. 
- Format: 13 x 19,3 cm, 
- oprawa miękka ze skrzydełkami.</t>
  </si>
  <si>
    <t>- Teczka typu ofertówka wykonana z tworzywa typu PCV, 
- format A4, 
- ok. 50 arkuszy.</t>
  </si>
  <si>
    <t>- Elastyczne kolorowe gumki recepturki o różnych średnicach, 
- opakowanie: min. 50 g.</t>
  </si>
  <si>
    <t>- Pinezki do tablic korkowych 
- posiadające kolorowe plastikowe łebki, 
- opakowanie min. 50 szt.</t>
  </si>
  <si>
    <t>- Kolorowe magnesy w plastikowej obudowie.
- średnica: ok. 20 mm, 
- opakowanie min. 60 szt.</t>
  </si>
  <si>
    <t>- Węgiel lekarski w postaci kapsułek 
- minimum 15 sztuk</t>
  </si>
  <si>
    <t>- Plastikowe, 
- opakowania po min. 100 sztuk.</t>
  </si>
  <si>
    <t xml:space="preserve">- Proste słomki, 
- Rozmiar 8 mm x 240 mm. 
- Ilość w opakowaniu 500 szt. </t>
  </si>
  <si>
    <t>- Do mrożonek, 
- min. wymiary: 30 x 40 cm</t>
  </si>
  <si>
    <t>- Wata bawełniano-wiskozowa, 
- opakowanie min 50 g.</t>
  </si>
  <si>
    <t>- Butelki plastikowe 
- o pojemności 0,5; 1; 1,5; 2l.</t>
  </si>
  <si>
    <t>- Strzykawki jednorazowe 
- o pojemności minimalnej 20 ml.</t>
  </si>
  <si>
    <t xml:space="preserve">- Węgiel służący do filtrowania płynów, 
- objętość 1,7 l, 
- granulacja 0,43,1,7 mm, 
- absorpcja 1050 m2 g,
- waga 0,7 kg </t>
  </si>
  <si>
    <t xml:space="preserve">- Dwustronna oś liczbowa z mocnego winylu - z jednej strony zapis poziomy, a z drugiej zapis pionowy liczb od -25 do +25. 
- Oś można zawiesić lub położyć na ławce. 
- Naukę uatrakcyjniają dmuchane kostki oraz magnetyczne strzałki. 
- Po osi można pisać mazakiem suchościeralnym. </t>
  </si>
  <si>
    <t>- Płaska lupa o wymiarach 53x44mm typu Fresnel oferująca około 2x powiększenie. 
- Lupa wyposażona w oświetlenie typu LED.</t>
  </si>
  <si>
    <t>- Blokowy model wycinka skóry ludzkiej powiększonej 70 razy. 
- Unikalny model anatomiczny przedstawiający przekrój skóry człowieka w formie trójwymiarowej bryły. 
- Poszczególne warstwy skóry są rozdzielone, a jej ważniejsze struktury, jak: włosy, gruczoły łojowe i potowe, receptory, nerwy oraz naczynia krwionośne ukazane są szczegółowo.</t>
  </si>
  <si>
    <t>Liczba sztuk/zestawów</t>
  </si>
  <si>
    <t>W zestawie min. 10 preparatów, np.: odnóże muchy, skrzydło ptaka, skrzydło motyla, rozmaz krwi ludzkiej.</t>
  </si>
  <si>
    <t>Zestaw preparatów mikroskopowych – tkanki człowieka (część II)</t>
  </si>
  <si>
    <t>Nazwa (firma) Wykonawcy</t>
  </si>
  <si>
    <t>Siedziba i adres Wykonawcy</t>
  </si>
  <si>
    <t>- Cylinder miarowy wysoki z polipropylenu (PP) (przezroczysty) lub polimetylopentenu (PMP)
- z nadrukowaną niebieską skalą i sześciokątną podstawą. 
- Pojemność  100 ml.</t>
  </si>
  <si>
    <t>- Siarczan (VI) miedzi (II), 
- hydrat, 
- cz. stały,
- opakowanie 500 g</t>
  </si>
  <si>
    <t>- Słój szklany 
- o pojemności 10 l 
- z plastikową pokrywą oraz rączką. 
- W komplecie plastikowa nakładka doszczelniająca.</t>
  </si>
  <si>
    <t>Obrotowa mapa nieba – okrągła mapa o średnicy 30 cm - 40 cm, oprawa foliowana, wodoodporna, na odwrocie instrukcja korzystania z mapy i inne informacje pomocne w obserwacji nieba.</t>
  </si>
  <si>
    <t>- Szkielet człowieka naturalnej wielkości z tworzywa sztucznego na stojaku z kółkami. 
- Czaszkę (żuchwa ruchoma) i kończyny można odłączać. 
- Minimalna wysokość: 170 cm.</t>
  </si>
  <si>
    <t xml:space="preserve">
Nazwa (firma) Wykonawcy
.................................................................................................
.................................................................................................
.................................................................................................
Siedziba i adres Wykonawcy
.................................................................................................
.................................................................................................
  </t>
  </si>
  <si>
    <t>- Masywny, solidnie wykonany model układu kostnego człowieka o naturalnych rozmiarach: wysokość: 170cm - 190 cm,
- wykonany z tworzywa sztucznego 
- z łatwo zdejmowanymi kończynami.</t>
  </si>
  <si>
    <t xml:space="preserve">_________________________
podpis/y osoby/osób upoważnionej/ych
do reprezentowania Wykonawcy
</t>
  </si>
  <si>
    <t>Łączna wartość brutto dla Części II Zamówienia</t>
  </si>
  <si>
    <t xml:space="preserve">
_____________________, dnia _______________
(Miejscowość)                                 (Data)
</t>
  </si>
  <si>
    <t>Szczotka laboratoryjna</t>
  </si>
  <si>
    <t>Fartuch laboratoryjny</t>
  </si>
  <si>
    <t>Apteczka z wyposażeniem</t>
  </si>
  <si>
    <t xml:space="preserve">Przeznaczona do laboratoriów i pracowni chemicznych.
Opakowanie z tworzywa posiada możliwość przymocowania do ściany a po odłączeniu jest wygodne do przenoszenia. 
Wyposażenie:                      
 1. Bandaż elastyczny 8cm x 5m 1 szt.
2. Opaska dziana podtrzymująca 5cm x 4m 1 szt.
3. Opatrunek indywidualny jałowy A 1 szt.
4. Gaza opatrunkowa jałowa 9x9cm 1 szt.
5. Gaza opatrunkowa jałowa 1/2m2 1 szt.
6. Jałowy opatrunek włókninowy z wkładem chłonnym 10x6cm 1 szt.
7. Jałowy opatrunek włókninowy z wkładem chłonnym 10x8cm 1 szt.
8. Przylepiec tkaninowy 1,25cm x 5m 1 szt.
9. Chustka trójkątna niejałowa 1 szt.
10. Opatrunek hydrożelowy 5cm x 5cm 1 szt.
11. Opatrunek hydrożelowy 6cm x 12cm 1 szt.
12. Opatrunek hydrożelowy 20cm x 40cm 1 szt.
13. Koc ratunkowy 210 x 160cm 1 szt.
14. Rękawice ambulatoryjne niejałowe 2 pary
15. Maseczka do sztucznego oddychania 1 szt.
16. Płyn do dezynfekcji skóry oraz do dezynfekcji higienicznej i chirurgicznej rąk 50ml 1 szt.
17. Saszetka z gazikiem jałowym nasączone 70% alkoholem izopropylowym do dezynfekcji i oczyszczania skóry 4 szt.
18. Zestaw do płukania oka typ: ZPO-1 2 szt.
19. Okulary przeciw odpryskowe B 521 1 szt. </t>
  </si>
  <si>
    <t>Tace laboratoryjne</t>
  </si>
  <si>
    <t>-Długość: 450 mm, 
-Szerokość: 350 mm, 
-Wysokość: 75 mm, 
-Materiał: polipropylen, 
-Autoklawowalna</t>
  </si>
  <si>
    <t>Płytki ceramiczne płytka ceramiczna z 6 wgłębieniami</t>
  </si>
  <si>
    <t>-Palnik Bunsena o temperaturze płomienia ok. 1100°C. 
-Łatwe zakładanie i wymiana nabojów gazowych. 
-Z dodatkową podstawą z tworzywa sztucznego i odpowiednimi nabojami do palnika.</t>
  </si>
  <si>
    <t>-Palnik szklany spirytusowy z kołpakiem polipropylenowym, 
-pojemność min. 150 ml.</t>
  </si>
  <si>
    <t>Stojak do probówek (na 90 probówek)</t>
  </si>
  <si>
    <t>Stojak na probówki wraz z możliwością osuszania probówek, wykonany z plastiku, średnica otworów: 20 mm.</t>
  </si>
  <si>
    <t xml:space="preserve">Waga laboratoryjna z dokładnością do 0,1 g </t>
  </si>
  <si>
    <t>-Waga wykonana z plastiku. 
-Obciążenie maksymalne co najmniej 600 g, 
-dokładność odczytu min. 0,1 g, 
-wbudowana na stałe/niewymienna szalka wykonana ze stali nierdzewnej, 
-zasilanie: bateryjne lub zasilacz sieciowy, 
-wyświetlacz LCD, 
-plastikowy pojemnik do ważenia służący także do przykrywania wagi, 
-ważenie w gramach i uncjach, 
-liczenie sztuk o jednakowej masie, 
-funkcja tarowania, 
-automatyczne zerowanie.</t>
  </si>
  <si>
    <t>Probówki - (opakowanie 10 sztuk)</t>
  </si>
  <si>
    <t>Zlewka</t>
  </si>
  <si>
    <t>- Zlewka niska z podziałką. 
- Wykonana ze szkła borokrzemowego, 
- pojemność od 100 do 250 ml.</t>
  </si>
  <si>
    <t>Pipety Pasteura 500 sztuk</t>
  </si>
  <si>
    <t>Zestaw składa się min. z 500 szt. pipety Pasteura z polietylenu o całkowitej pojemności ok. 5 ml (podziałka: do 1 ml, bańka ssąca: ok. 4 ml), minimalne wymiary: 5 x 150 mm.</t>
  </si>
  <si>
    <t>RAZEM:</t>
  </si>
  <si>
    <t>Zestaw kreatywny papier</t>
  </si>
  <si>
    <t>- papier czerpany,
- wymiary opakowania 220 x 55 x 180,
- zawartość: plastikowa kratka, plastikowe sitka, arkusze papieru, włóczka, koperty, wstążka, farby, pędzelek, kwiatek z jedwabiu, koraliki,   dwustronna taśma klejąca, instrukcja.</t>
  </si>
  <si>
    <t>Zestaw kreatywny fizelina</t>
  </si>
  <si>
    <t>- 10 arkuszy w zestawie , 
- różne kolory, 
- format:  A4</t>
  </si>
  <si>
    <t>Filcowe wyszywanki - dzikie zwierzęta</t>
  </si>
  <si>
    <t>Komplet zawiera 8 przyciętych połówek rękawic z wydziurkowanymi brzegami:
- elementy filcowe do dekoracji 
- ruchome oczy 
- plastikowa igła 
- wełna 
- wym. pacynki 21-27 cm</t>
  </si>
  <si>
    <t>Zestaw kolorowego papieru</t>
  </si>
  <si>
    <t>- format A4,
- 100 arkuszy, 
- różne kolory.</t>
  </si>
  <si>
    <t>Koraliki do nawlekania</t>
  </si>
  <si>
    <t>Sznurki do koralików</t>
  </si>
  <si>
    <t>- woskowane, 
- różnokolorowe, 
- długość nie mniejsza w rolce niż 2 m, 
- grubość 1mm-2,5mm</t>
  </si>
  <si>
    <t>Igły do koralików</t>
  </si>
  <si>
    <t>- zestaw po 10 szt. 
- długość w przedziale 47 mm-12 mm</t>
  </si>
  <si>
    <t>Koraliki do prasowania</t>
  </si>
  <si>
    <t>w zestawie z tackami o trzech kształtach oraz pergaminem</t>
  </si>
  <si>
    <t>Wzory prasowanek</t>
  </si>
  <si>
    <t>Piórka indiańskie</t>
  </si>
  <si>
    <t>Samoprzylepne dekoracje z pianki</t>
  </si>
  <si>
    <t>Piasek kinetyczny</t>
  </si>
  <si>
    <t>Drewniane tacki</t>
  </si>
  <si>
    <t>30x40cm</t>
  </si>
  <si>
    <t>Plastelina 12 kolorów</t>
  </si>
  <si>
    <t>- nietoksyczna, 
- połowa o profilu kwadratu</t>
  </si>
  <si>
    <t>Łączna wartość brutto dla Części III Zamówienia</t>
  </si>
  <si>
    <t>.................................................................................................</t>
  </si>
  <si>
    <t xml:space="preserve"> </t>
  </si>
  <si>
    <t xml:space="preserve">  </t>
  </si>
  <si>
    <t>Sight word Stories - 25 miniksiążeczek do powielania (obrazki,zdania,słówka)</t>
  </si>
  <si>
    <t>ilość stron: 10, format: 12x20cm, oprawa miękka</t>
  </si>
  <si>
    <t>Zawartość: 20 książeczek (wym. 15 x 17 cm) - każda książeczka zawiera 8 stron.</t>
  </si>
  <si>
    <t>Sing, learn and play - kolekcja piosenek angielskich</t>
  </si>
  <si>
    <t>Koło obrazkowo-wyrazowe -nauka angielskich wyrazów w niecodziennej formie</t>
  </si>
  <si>
    <t xml:space="preserve"> 37 tekturowych kół z ruchomym środkiem (śr. 16 cm) - każde koło zawiera 4-5 słów (różnych).</t>
  </si>
  <si>
    <t>Karty fotograficzne - Beginning Vocabulary</t>
  </si>
  <si>
    <t>150 dwustronnych kolorowych kart - wym. 7 x 7 cm - solidne pudełko z przedziałkami – instrukcja</t>
  </si>
  <si>
    <t>Agnielskie krakersy - obrazkowy alfabet</t>
  </si>
  <si>
    <t>100 kartoników (gruby karton) - instrukcja</t>
  </si>
  <si>
    <t>Angielskie krakersy - zabawa wyrazami</t>
  </si>
  <si>
    <t>Fiszki mówiące angielskie - home&amp;Family + mówiący pisak do fiszek</t>
  </si>
  <si>
    <t>50 dwustronnych kart (wym. 9 x 12,5 cm) - łącznie 100 pytań - pudełko z tworzywa - "mówiący pisak" w komplecie</t>
  </si>
  <si>
    <t>Fiszki mówiące angielskie - school&amp;community + mówiący pisak do fiszek</t>
  </si>
  <si>
    <t>Fiszki mówiące angielskie - animals&amp;people + mówiący pisak do fiszek</t>
  </si>
  <si>
    <t>Plansze ścienne – colors</t>
  </si>
  <si>
    <t>Kolorowa plansza edukacyjna, laminowana i oprawiona w drewniane drążki z zawieszką.  Wymiary planszy 90x130 cm.</t>
  </si>
  <si>
    <t>Plansze ścienne – shapes</t>
  </si>
  <si>
    <t>Wymiary planszy 90x130 cm, laminowana i oprawiona w drewniane drążki z zawieszką</t>
  </si>
  <si>
    <t>Plansze ścienne - numbers 1-20</t>
  </si>
  <si>
    <t>Plansza naścienna, rozmiar planszy: 100 x70 cm,  Krawędź górna i dolna wykończone są stalowymi wzmocnieniami,  Plansze są obustronnie foliowane</t>
  </si>
  <si>
    <t>Puzzle drewniane - angielskie ABC</t>
  </si>
  <si>
    <t>52 drewniane elementy - wym. puzzli po ułożeniu 6 x 14 cm - drewniane pudełko 35 x 14,5 x 7,5 cm</t>
  </si>
  <si>
    <t>Slug in a Jug - karty obrazkowe stymulujące naukę rozpoznawania, czytania i literowania</t>
  </si>
  <si>
    <t>Zestaw zawiera 48 karnecików do rymowania (4 x 12 grup), Rozmiar pudełka: 25,5x22,1x4,4 cm</t>
  </si>
  <si>
    <t>Dandelion Launchers -seria książek do nauki czytania wg metody fonetycznej units 1-3</t>
  </si>
  <si>
    <t>12 książeczek - wym. 15 x 21 cm - każda książeczka zawiera 6 kolorowych stron</t>
  </si>
  <si>
    <t>Angielski w piosenkach - karaoke dla dzieci</t>
  </si>
  <si>
    <t>Seria wydawnicza: AKTYWNE ZABAWY, oprawa kartonowa, płyta cd, 20 piosenek</t>
  </si>
  <si>
    <t>Klasowe bingo angielskie - 100 Picture Words</t>
  </si>
  <si>
    <t>36 dwustronnych plansz bingo (wym. 19 x 23 cm), 1 dwustronny plakat (30 x 45 cm) , 50 dwustronnych kartoników do</t>
  </si>
  <si>
    <t>wyczytywania (wym. 3,5 x 6 cm) , 720 papierowych żetonów ,instrukcja</t>
  </si>
  <si>
    <t>Puzzle angielskie - synonimy</t>
  </si>
  <si>
    <t>12 układanek 3-elementowych - wym. po złożeniu 13 x 15 cm - elementy wykonane z grubej tektury</t>
  </si>
  <si>
    <t>Puzzle angielskie - antonimy</t>
  </si>
  <si>
    <t>Puzzle angielskie - homonimy</t>
  </si>
  <si>
    <t>Puzzle angielskie - wyrazy złożone</t>
  </si>
  <si>
    <t>Puzzle angielskie - liczba mnoga</t>
  </si>
  <si>
    <t>Puzzle angielskie - formy ściągnięte</t>
  </si>
  <si>
    <t>Angielski POPcorn zabawa słowami - zestaw 1 i zestaw</t>
  </si>
  <si>
    <t>92 kartoniki "popcorn" z wyrazami - 8 kartoników losowych "POP" - ruletka - wygodne pudełko (wys. 16 cm)</t>
  </si>
  <si>
    <t>Snap Simple Sentence - dopasowywanie obrazków do wyczytywanego zdania</t>
  </si>
  <si>
    <t>160 kart o wym. 6 x 7 cm - karty są laminowane - instrukcja - pudełko z tworzywa</t>
  </si>
  <si>
    <t>Kiddo płytki tematyczne – pojazdy</t>
  </si>
  <si>
    <t>8 płytek wykonanych z mocnego materiału z gumowanym, antypoślizgowym spodem - wym. 21 x 29 cm - płyta CD (instrukcja z opisem zabaw)</t>
  </si>
  <si>
    <t>Kiddo płytki tematyczne – ubrania</t>
  </si>
  <si>
    <t>Yes or No? simple question game</t>
  </si>
  <si>
    <t>100 kart z pytaniami (wym. 12 x 8 cm) - 8 kart odpowiedzi "YES/NO" (wym. 8 x 8 cm) - karty są laminowane - instrukcja - pudełko z tworzywa</t>
  </si>
  <si>
    <t>Biblioteczka 300 wyrazów</t>
  </si>
  <si>
    <t>30 spiralnych książeczek (wym. 16 x 7 cm) - kartonik z przegródkami i kolorowymi przekładkami (wym. 33 x 22 x 9 cm) - wszystkie elementy z kolorowego, laminowanego kartonu</t>
  </si>
  <si>
    <t>Plansze ścienne - emotions</t>
  </si>
  <si>
    <t>wym. 43 x 56 cm, laminowana, jednostronna</t>
  </si>
  <si>
    <t>Plansze ścienne - days of the week</t>
  </si>
  <si>
    <t>Plansze ścienne - months of the year</t>
  </si>
  <si>
    <t>Fiszki język angielski – słownictwo</t>
  </si>
  <si>
    <t>poziom A2; wydawnictwo Cztery Głowy</t>
  </si>
  <si>
    <t>Fiszki język angielski – czasowniki dla średniozaawansowanych</t>
  </si>
  <si>
    <t>Angielski sklep – gra edukacyjna</t>
  </si>
  <si>
    <t>wydawnictwo ETTOI; poziom A2/B1</t>
  </si>
  <si>
    <t>Kalambury po angielsku – gra rozwijająca mowę</t>
  </si>
  <si>
    <t>poziom A1/A2; wydawnictwo Regipio</t>
  </si>
  <si>
    <t>"YES/NO" simple question game</t>
  </si>
  <si>
    <t>poziom A1/A2;  wydawnictwo Paul Lamond Games</t>
  </si>
  <si>
    <t>Program multimedialny angielski dla nastolatków</t>
  </si>
  <si>
    <t xml:space="preserve">poziom A2/B1 średniozaawansowany, </t>
  </si>
  <si>
    <t>Gra gramatyczna</t>
  </si>
  <si>
    <t xml:space="preserve">wydawnictwo A2/B1 średniozaawansowany, </t>
  </si>
  <si>
    <t>Speakers Box – zachęta do mówienia</t>
  </si>
  <si>
    <t>wydawnictwo A1/A2; wydawnictwo Triopolska</t>
  </si>
  <si>
    <t>Zestaw plansz: 1. Home, 2. Family &amp; garden, 3. Sport, 4. Town, 5. Frutis &amp; Vegetables, 6. Animals , 7.Numbers, what time is it?, days, months</t>
  </si>
  <si>
    <t>poziom A1/A2</t>
  </si>
  <si>
    <t>Błyskawiczne sprawdziany - angielski - komplet 10 kart</t>
  </si>
  <si>
    <t>Szybki trening - gramatyka i jej stosowanie</t>
  </si>
  <si>
    <t>poziom A1/A2/B1; Raymond Murphy; wydawnictwo Oxford University Press</t>
  </si>
  <si>
    <t>Szybki trening – słownictwo</t>
  </si>
  <si>
    <t>poziom A1/A2; wydawnictwo Edgard; Joanna Szyke</t>
  </si>
  <si>
    <t>Tworzymy kreatywne historie</t>
  </si>
  <si>
    <t>poziom A1/A2; pomoce szkolne; 24 plansze</t>
  </si>
  <si>
    <t>150 dyktand, zabaw i tekstów. Gimnazjum</t>
  </si>
  <si>
    <t>ELI Picture Dictionary English + CD ROM</t>
  </si>
  <si>
    <t>Klasowe bingo angielskie - poziom 3</t>
  </si>
  <si>
    <t>poziom A1/B2; wydawnictwo Edu.pl</t>
  </si>
  <si>
    <t>Magnetyczne angielskie części mowy</t>
  </si>
  <si>
    <t>Didakta - Język angielski 1 multimedialny program edukacyjny, który służy do ćwiczenia i sprawdzenia wiadomości z języka angielskiego oraz doskonalenia języka na poziomie szkoły podstawowej i gimnazjum</t>
  </si>
  <si>
    <t>Taśma miernicza o długości co najmniej 20 m</t>
  </si>
  <si>
    <t>- Taśma z włókna szklanego, 
- Obudowa z tworzywa sztucznego z gumowym wykończeniem, 
- Składana korbka do szybkiego zwijania, 
- blokada taśmy. 
- Długość 20 m.</t>
  </si>
  <si>
    <t>- Butelka z zakrętką z gwintem GL 45, 
- wykonana ze szkła sodowo-wapniowego o pojemności  min.30 ml.</t>
  </si>
  <si>
    <t>Szczotka do mycia szkła</t>
  </si>
  <si>
    <t>Suszarka na szkło labolatoryjne</t>
  </si>
  <si>
    <t>Zestaw modeli brył rozkładanych z siatkami</t>
  </si>
  <si>
    <t>Zestaw plansz dydaktycznych</t>
  </si>
  <si>
    <t xml:space="preserve"> Zestaw do pomiarów</t>
  </si>
  <si>
    <t xml:space="preserve">                                                                                                                                                                                       </t>
  </si>
  <si>
    <t>Szkieletowe modele ostrosłupów i graniastosłupów</t>
  </si>
  <si>
    <t>Balony</t>
  </si>
  <si>
    <t>Siarczan miedzi- 0,25 kg</t>
  </si>
  <si>
    <t xml:space="preserve">1. Wyposażenie pracowni PRZYRODNICZEJ (SP nr 4 w Solcu Kujawskim) – Komplet pomocy dydaktycznych do przeprowadzania ekspertymentów </t>
  </si>
  <si>
    <t>2. Wyposażenie pracowni MATEMATYCZNEJ (SP nr 4 w Solcu Kujawskim.  ) – Komplet pomocy dydaktycznych do przeprowadzania ekspertymentów</t>
  </si>
  <si>
    <t>1. Komplet pomocy dydaktycznych do przeprowadzania zajęć pozalekcyjnych z zakresu K R E A T Y WN O Ś C I realizowanych w szkole podstawowej  Nr 4 w Solcu Kujawskim</t>
  </si>
  <si>
    <t xml:space="preserve">Wyposażenie pracowni BIOLOGICZNEJ (Gimnazjum nr 2 ) - Model szkieletu człowieka- wielkość naturalna </t>
  </si>
  <si>
    <t>Mierniki uniwersalne z osobnym gniazdkiem 10 A</t>
  </si>
  <si>
    <t xml:space="preserve">Palnik gazowy - nie dotyczy </t>
  </si>
  <si>
    <t>Mapy ogólnogeograficzne świata i Polski</t>
  </si>
  <si>
    <t>Ciężarki (zestaw 6 szt)</t>
  </si>
  <si>
    <t>Pryzmat</t>
  </si>
  <si>
    <t>Wagi elektroniczne</t>
  </si>
  <si>
    <t>Fiszki język niemiecki-słownictwo</t>
  </si>
  <si>
    <t xml:space="preserve">program edukacyjny, który służy do ćwiczeń i sprawdzenia wiadomości z języka niemieckiego oraz doskonalenia języka na poziomie szkoły podstawowej </t>
  </si>
  <si>
    <t>150 Dyktand, zabaw i tekstów</t>
  </si>
  <si>
    <t xml:space="preserve"> Lodówka z zamrażalnikiem</t>
  </si>
  <si>
    <t>Model budowy anatomicznej człowieka</t>
  </si>
  <si>
    <t>Model anatomiczny torsu (40 – częściowy) wykonany ze sztucznego ulepszonego tworzywa, umieszczony na podstawie; lewa strona tułowia przedstawia układ mięśni i ścięgien. Istnieje możliwość wyjęcia dwóch kręgów z odcinkami rdzenia kręgowego.  Przednia część klatki piersiowej jest zdejmowana (na klatce piersiowej przedstawiona budowa gruczołu piersiowego); możliwe jest wyjęcie każdego z organów i bezpośrednie zapoznanie się z jego budową.</t>
  </si>
  <si>
    <t>Duże bryły geometryczne, transparentne z  fluorescencyjnymi krawędziami. Ilość brył w zestawie -10 szt.
Bryły posiadają kolorowe podstawy. Stosunek podstawy do wysokości wynosi 1:2.</t>
  </si>
  <si>
    <t xml:space="preserve">Termometr zaokienny </t>
  </si>
  <si>
    <t xml:space="preserve">Waga elektroniczna                 do 5 kg.                                                                       </t>
  </si>
  <si>
    <t>Komplet Aerometrów</t>
  </si>
  <si>
    <t>Zestaw Siłomierzy</t>
  </si>
  <si>
    <t xml:space="preserve">  - Niewielki  Palnik Bunsena o temperaturze płomienia ok. 1100 C
- Łatwe zakładanie i wymiana nabojów gazowych.
- z dodatkową podstawą z tworzywa sztucznego i odpowiednimi nabojami do palnika.</t>
  </si>
  <si>
    <t>Model szkieletu człowieka - wielkość naturalna</t>
  </si>
  <si>
    <t xml:space="preserve">Szkielet człowieka  wys. 168 cm z nietłukącego się tworzywa sztucznego. Pierwszej klasy, naturalny odlew męskiego szkieletu z przedstawieniem szczelin, otworów i szczegółów anatomicznych. Czaszka daje się rozłożyć na: dach czaszki, podstawę czaszki i żuchwę. Układ zębów odpowiada uzębieniu osoby dorosłej. Czaszka, nogi i ręce dają się zdejmować. </t>
  </si>
  <si>
    <t>Zestaw 6 odważników szczelinowych nakładanych na zaczep (podstawa z prętem zakończonym haczykiem) o następujących wagach: 3 x 20g, 1 x 10g, 2 x 5g. Zaczep waży 20 gramów. Odważniki ((in. ciężarki lub obciążniki), tak jak podstawa zaczepu mają formę walców, a odważniki dodatkowo mają wycięcia szczelinowe. W pełni obciążony zaczep waży 100 gramów. Odważniki i zaczep wykonane są z mosiądzu, a szczeliny w odważnikach pozwalają na szybkie i proste dokładanie odważników i zwiększanie obciążenia podczas badań i eksperymentów szkolnych.</t>
  </si>
  <si>
    <t>Duży pryzmat szklany o kątach 60 stopni, wymiarach ścian równobocznych 25 mm i długości (wysokości) 75 mm. Doskonały do przeprowadzania doświadczeń fizycznych z zakresu optyki, i to nie tylko podstawowego eksperymentu, jakim w szkole jest demonstracja na lekcji fizyki rozszczepiania światła. Używając pryzmatów można badać załamanie światła (promienia świetlnego) w pryzmacie i innych ośrodkach, całkowite wewnętrzne odbicie, czy też określać kąt graniczny.</t>
  </si>
  <si>
    <t xml:space="preserve">Zwierciadła wklęsłe </t>
  </si>
  <si>
    <t>Wyświetlacz cyfrowy, Zasilanie: bateryjne Maksymalne obciążenie  do 5000g
 Dokładność 1g,</t>
  </si>
  <si>
    <t>19.</t>
  </si>
  <si>
    <t xml:space="preserve">Oporniki </t>
  </si>
  <si>
    <t xml:space="preserve">Zestaw składa się z 5 sztuk. Zestaw przeznaczony jest do ćwiczeń na lekcjach fizyki i elektrotechniki. 
</t>
  </si>
  <si>
    <t>6. Wyposażenie pracowni CHEMICZNEJ (Gimnazjum nr 2 Solec Kujawski) – Komplet pomocy dydaktycznych do przeprowadzania ekspertymentów</t>
  </si>
  <si>
    <t xml:space="preserve">Plansze ścienne - 10 szt. </t>
  </si>
  <si>
    <t xml:space="preserve">Gra jężykowa </t>
  </si>
  <si>
    <t xml:space="preserve">Das Spiel der Berufe </t>
  </si>
  <si>
    <t xml:space="preserve">Das Uhrzeeit </t>
  </si>
  <si>
    <t>Domino gra językowa</t>
  </si>
  <si>
    <t>Gra językowa</t>
  </si>
  <si>
    <t xml:space="preserve">Bis-Deutsch </t>
  </si>
  <si>
    <t xml:space="preserve">Praca zbiorowa, Seria PONS, rok wydania 2010, oprawa twarda, wydawnictwo: LektorKlett </t>
  </si>
  <si>
    <t>poziom:  podstawowy (A1)egzaminy:  SD1 zawartość:  1040 kartoników1040 plików mp3 do pobrania program do nauki online MEMOBOX etui</t>
  </si>
  <si>
    <t xml:space="preserve">Gry językowe z polską instrukcją i suplementem </t>
  </si>
  <si>
    <t>Pomoc dydaktyczna</t>
  </si>
  <si>
    <t xml:space="preserve">Dla uczniów klasy 7 </t>
  </si>
  <si>
    <t>_________________________</t>
  </si>
  <si>
    <t>podpis/y osoby/osób upoważnionej/ych</t>
  </si>
  <si>
    <t>do reprezentowania Wykonawcy</t>
  </si>
  <si>
    <t>_____________________, dnia _______________</t>
  </si>
  <si>
    <t>(Miejscowość)                                 (Data)</t>
  </si>
  <si>
    <t>W zestawie min.20 preparatów np.: rozmaz krwi ludzkiej, komórki nabłonkowe z jamy ustnej człowieka, mięsień prążkowany (przekrój podłużny), mózg człowieka (przekrój poprzeczny), skóra ludzka (przekrój poprzeczny), tkanka wątroby .</t>
  </si>
  <si>
    <r>
      <t>- Termometr elektroniczny z termoparą na przewodzie o długości min. 1 m; 
- Zakres pomiaru temperatury od min. -50</t>
    </r>
    <r>
      <rPr>
        <vertAlign val="superscript"/>
        <sz val="10"/>
        <color theme="1"/>
        <rFont val="Calibri"/>
        <family val="2"/>
        <charset val="238"/>
      </rPr>
      <t>o</t>
    </r>
    <r>
      <rPr>
        <sz val="10"/>
        <color theme="1"/>
        <rFont val="Calibri"/>
        <family val="2"/>
      </rPr>
      <t xml:space="preserve"> C do co najmniej 70</t>
    </r>
    <r>
      <rPr>
        <vertAlign val="superscript"/>
        <sz val="10"/>
        <color theme="1"/>
        <rFont val="Calibri"/>
        <family val="2"/>
        <charset val="238"/>
      </rPr>
      <t>o</t>
    </r>
    <r>
      <rPr>
        <sz val="10"/>
        <color theme="1"/>
        <rFont val="Calibri"/>
        <family val="2"/>
      </rPr>
      <t xml:space="preserve"> C, rozdzielczość pomiaru temperatury: 0,1</t>
    </r>
    <r>
      <rPr>
        <vertAlign val="superscript"/>
        <sz val="10"/>
        <color theme="1"/>
        <rFont val="Calibri"/>
        <family val="2"/>
        <charset val="238"/>
      </rPr>
      <t>o</t>
    </r>
    <r>
      <rPr>
        <sz val="10"/>
        <color theme="1"/>
        <rFont val="Calibri"/>
        <family val="2"/>
      </rPr>
      <t xml:space="preserve"> C;
- Wyświetlacz LCD o wymiarach: min. 36 mm x 17 mm;
- Zasilanie bateryjne.</t>
    </r>
  </si>
  <si>
    <r>
      <t xml:space="preserve">- Szklany;
- cieczowy;
- bezrtęciowy;
- zakres pomiaru temperatury od -10 do +110 </t>
    </r>
    <r>
      <rPr>
        <vertAlign val="superscript"/>
        <sz val="10"/>
        <color theme="1"/>
        <rFont val="Calibri"/>
        <family val="2"/>
        <charset val="238"/>
      </rPr>
      <t>o</t>
    </r>
    <r>
      <rPr>
        <sz val="10"/>
        <color theme="1"/>
        <rFont val="Calibri"/>
        <family val="2"/>
      </rPr>
      <t xml:space="preserve"> C;
- wykonany techniką całoszklaną.</t>
    </r>
  </si>
  <si>
    <t>Baterie płaskie</t>
  </si>
  <si>
    <t>Probówki szklane ze statywem na probówki</t>
  </si>
  <si>
    <t>Kolba okrągłodenna 25ml lub 50 ml</t>
  </si>
  <si>
    <t>- Kolba okrągłodenna ze szkła borokrzemowego, 
- bez szlifu, 
- bez nadruku,
- pojemność 25 ml lub 50 ml.</t>
  </si>
  <si>
    <t>- Szklana butelka z przeźroczystego (lub opcjonalnie z brązowego) szkła o poj. 30 ml. 
- Zamknięciem jest szklana pipeta z gumowym korkiem.</t>
  </si>
  <si>
    <t xml:space="preserve">Bagietki </t>
  </si>
  <si>
    <t>- Bagietki – pręciki szklane o minimalnej długości 20 cm i średnicy ok. 5-6 mm, 
- wykonane ze szkła borokrzemowego
- 20 szt w 1 opakowaniu (1 opakowanie)</t>
  </si>
  <si>
    <t>Pęseta/chwytak plastikowa do probówek</t>
  </si>
  <si>
    <t xml:space="preserve">Spirytus salicylowy 100 g </t>
  </si>
  <si>
    <t>- Pudrowane, diagnostyczne i ochronne rękawice lateksowe (z kauczuku naturalnego), 
- niejałowe, 
- do jednorazowego użycia, 
- rozmiar: S, 
- opakowanie: 100 sztuk, 
- środek pudrujący: skrobia (mączka) kukurydziana.</t>
  </si>
  <si>
    <t>Fartuch laboratoryjny, płócienny (100% bawełny), długi rękaw, dwie kieszenie po bokach, z tyłu pasek regulujący obwód fartucha, rozmiar XS.</t>
  </si>
  <si>
    <t>Słoik- 0,5 l - 1,0 l</t>
  </si>
  <si>
    <t>- Szklany pojemnik 
- z przykrywką ze stali nierdzewnej 
- o pojemności 0,5 l i 1,0 l</t>
  </si>
  <si>
    <t>- Optymalne wymiary – wysokość: 30 –38 cm, średnica kuli: 22–25 cm, 
- polskie nazewnictwo, 
- stopka i cięciwa plastikowa.</t>
  </si>
  <si>
    <t>Modele: szkielet ryby, płaza, gada, ptaka,ssaka - zestaw</t>
  </si>
  <si>
    <t>- Plansza przedstawiająca min. 20 gatunków niebezpiecznych roślin występujących w Polsce. 
- Każdy z gatunków pokazany jest na ilustracji oraz jest opatrzony opisem.
- Wymiar: min. 90 x 120 cm.</t>
  </si>
  <si>
    <t>Opakowanie z kolorową plasteliną, minimum 12 kolorów</t>
  </si>
  <si>
    <t>Żyłki różnej grubości 150 m - zestaw</t>
  </si>
  <si>
    <t>- Żyłki z poliamidu o długości 150 m, 
- średnica: 0,10; 0,20; 0,30 i 0,40 mm - po 1 szt</t>
  </si>
  <si>
    <t>Pojemnik plastikowy (moczówka)</t>
  </si>
  <si>
    <t xml:space="preserve">- Naczynia plastikowe tzw. moczówki (do analizy moczu), 
- o pojemności min. 100 ml, 
- niesterylny 
- z zakrętką o wysokości min. 75 mm, 
</t>
  </si>
  <si>
    <t>Butelki plastikowe opakowanie - zestaw: 10 szt.</t>
  </si>
  <si>
    <t xml:space="preserve">Zestaw składający się z  13 ofoliowanych wyposażonych w zawieszkę i listwy metalowe plansz o wymiarach 70cm x 100cm. 
Tematyka plansz:
1. Ułamki
2. Działania na liczbach i wyrażeniach
3. Pola i obwody figur płaskich
4. Procent
5. Wielościany foremne
6. Czworokąty
7. Trójkąty
8. Pola i objętości figur przestrzennych
9. Graniastosłupy
10. Ostrosłupy
11. Bryły obrotowe
12. Rodzaje kątów płaskich
13. Twierdzenie Pitagorasa                                                                                                                                                          </t>
  </si>
  <si>
    <t>Biblioteczka matematyczna.Literatura pomocnicza do nauki matematyki:</t>
  </si>
  <si>
    <t xml:space="preserve">Wysokość ok. 18 cm.W skład zestawu wchodzą: ostrosłup o podstawie trójkąta, kwadratu i  sześciokąta;
 graniastosłupy  o podstawie trójkąta,  kwadratu i  podstawie sześciokąta.
</t>
  </si>
  <si>
    <t>Komplet magnetycznych przyborów tablicowych z tablicą</t>
  </si>
  <si>
    <r>
      <t>W skład kompletu wchodzą: 
- cyrkiel, 
- kątomierz, 
- dwa trójkąty (45</t>
    </r>
    <r>
      <rPr>
        <vertAlign val="superscript"/>
        <sz val="10"/>
        <color theme="1"/>
        <rFont val="Calibri"/>
        <family val="2"/>
        <charset val="238"/>
        <scheme val="minor"/>
      </rPr>
      <t>o</t>
    </r>
    <r>
      <rPr>
        <sz val="10"/>
        <color theme="1"/>
        <rFont val="Calibri"/>
        <family val="2"/>
        <scheme val="minor"/>
      </rPr>
      <t xml:space="preserve"> i 60</t>
    </r>
    <r>
      <rPr>
        <vertAlign val="superscript"/>
        <sz val="10"/>
        <color theme="1"/>
        <rFont val="Calibri"/>
        <family val="2"/>
        <charset val="238"/>
        <scheme val="minor"/>
      </rPr>
      <t>o</t>
    </r>
    <r>
      <rPr>
        <sz val="10"/>
        <color theme="1"/>
        <rFont val="Calibri"/>
        <family val="2"/>
        <scheme val="minor"/>
      </rPr>
      <t>), 
- liniał 1 m,  
- trójnóg magnetyczny
- tablica magnetyczna. 
Wymiary:
- Cyrkiel tablicowy 485 x 20 x 40 mm
- Trójkąt 60</t>
    </r>
    <r>
      <rPr>
        <vertAlign val="superscript"/>
        <sz val="10"/>
        <color theme="1"/>
        <rFont val="Calibri"/>
        <family val="2"/>
        <charset val="238"/>
        <scheme val="minor"/>
      </rPr>
      <t>o</t>
    </r>
    <r>
      <rPr>
        <sz val="10"/>
        <color theme="1"/>
        <rFont val="Calibri"/>
        <family val="2"/>
        <scheme val="minor"/>
      </rPr>
      <t xml:space="preserve"> 520 x 310 x 8 mm
- Trójkąt 45</t>
    </r>
    <r>
      <rPr>
        <vertAlign val="superscript"/>
        <sz val="10"/>
        <color theme="1"/>
        <rFont val="Calibri"/>
        <family val="2"/>
        <charset val="238"/>
        <scheme val="minor"/>
      </rPr>
      <t>o</t>
    </r>
    <r>
      <rPr>
        <sz val="10"/>
        <color theme="1"/>
        <rFont val="Calibri"/>
        <family val="2"/>
        <scheme val="minor"/>
      </rPr>
      <t xml:space="preserve"> 430 x 430 x 8 mm
- Kątomierz 500 x 275 x 8 mm
- Liniał tablicowy 1010 x 60 x 8 mm
- Trójnóg cyrkla z magnesami
- Tablica 103 x 60 x 2cm.</t>
    </r>
  </si>
  <si>
    <t>4. Wyposażenie pracowni BIOLOGICZNEJ (Gimnazjum Publiczne nr 2) - Model budowy anatomicznej  i model szkieletu człowieka- wielkość naturalna</t>
  </si>
  <si>
    <t>3. Wyposażenie pracowni BIOLOGICZNEJ (Gimnazjum Publiczne nr 2 Solec Kujawski) – Komplet pomocy dydaktycznych do przeprowadzania ekspertymentów</t>
  </si>
  <si>
    <t>5. Wyposażenie pracowni FIZYCZNEJ (Gimnazjum Publiczne nr 2) – Komplet pomocy dydaktycznych do przeprowadzania ekspertymentów</t>
  </si>
  <si>
    <t>Duży, różnorodny zestaw (opakowanei minimum 28 elementów) różnych rodzajów magnesów i elementów magnetycznych do szeregu doświadczeń z zakresu magnetyzmu. W zestawie znajdują się m.in. płytki-typy metali; elektromagnes; folia magnetyczna; igła magnetyczna na podstawie; kompas zamykany; kompasy transparentne; krążki transparentne; magnesy ferytowe; magnesy neodymowe; magnes podkowiasty; magnesy sztabkowe.</t>
  </si>
  <si>
    <t xml:space="preserve">Taśma miernicza </t>
  </si>
  <si>
    <t>Taśma miernicza zwijana o długości co najmniej 20m</t>
  </si>
  <si>
    <t>Zasilany baterią AA</t>
  </si>
  <si>
    <t xml:space="preserve">Miernik uniwersalny z osobnym gniazdem 10A, Uniwersalny miernik szkolny z gniazdem 10A posiada czytelny wyświetlacz;
Woltomierz szkolny, amperomierz szkolny,  Zasilanie bateryjne,  Gwarancja 24 miesiące
</t>
  </si>
  <si>
    <t xml:space="preserve">Powiększające do pełnego rozmiaru. Zestaw 10 szt. bezpiecznych (bez szkła) luster, każde o średnicy minimum 10 cm. Przydatne do ćwiczeń z zakresu symetrii.
</t>
  </si>
  <si>
    <t>- Średnica główki 10/20, 
- Szczecina z wełnianą główką</t>
  </si>
  <si>
    <t>-Fartuch E3, płócienny (100% bawełny), 
-długi rękaw, 
-dwie kieszenie po bokach, 
-z tyłu pasek regulujący obwód fartuch,
- rozmiar: L; 3 sztuki;</t>
  </si>
  <si>
    <r>
      <t>Zestaw do pomiarów: masy,temperatury,długości (do pracy w grupach). Przenośny komplet pomocy dydaktycznych, zestaw w walizce. Zestaw składa się z ponad 150 części, m. in:
- zlewka plastikowa z podziałką, 100 ml - 6 szt,
- kolba Erlenmeyera, odporna na ciepło, 25 ml - 6 szt,
- waga kuchenna z wyjmowaną szlką 500g, podziałka 5g - 3 szt,
- szybka waga kuchenna z wyjmowaną szlką 100g, podziałka 1g - 3szt,
- termometr ze skalą Celsjusza i Fahrenheita - 1 szt,
- termometr -25</t>
    </r>
    <r>
      <rPr>
        <vertAlign val="superscript"/>
        <sz val="10"/>
        <rFont val="Calibri"/>
        <family val="2"/>
        <charset val="238"/>
        <scheme val="minor"/>
      </rPr>
      <t>o</t>
    </r>
    <r>
      <rPr>
        <sz val="10"/>
        <rFont val="Calibri"/>
        <family val="2"/>
        <charset val="238"/>
        <scheme val="minor"/>
      </rPr>
      <t>C do 50</t>
    </r>
    <r>
      <rPr>
        <vertAlign val="superscript"/>
        <sz val="10"/>
        <rFont val="Calibri"/>
        <family val="2"/>
        <charset val="238"/>
        <scheme val="minor"/>
      </rPr>
      <t>o</t>
    </r>
    <r>
      <rPr>
        <sz val="10"/>
        <rFont val="Calibri"/>
        <family val="2"/>
        <charset val="238"/>
        <scheme val="minor"/>
      </rPr>
      <t>C - 6szt,
- termometr  -5oC do 100oC - 6szt,
- szalki - 12 szt,
- podstawy wag plastikowe - 6szt,
- zestawy odważników do wagi - 6 szt,
- koła pomiarowe - 3szt,
- linijka ze skalą calową i centymetrową, 30cm - 6 szt,
- suwmiarki, 150 mm - 6szt,
- taśma miernicza, 150 mm - 6 szt,
- waga sprężynowa, zakres pomiarowy 5000g, podziałka 100g - 3 szt
- torba do noszenia - 3szt.</t>
    </r>
  </si>
  <si>
    <t xml:space="preserve">Nie dotyczy
</t>
  </si>
  <si>
    <t>Bagietki (1 opakowanie = 50 szt)</t>
  </si>
  <si>
    <t>- Szkło borokrzemowe, 
- długość 300 mm, 
- średnica 7-8 mm
- 50 szt w opakowaniu</t>
  </si>
  <si>
    <t>Łapy do probówek drewniane (1 opakowanie= 12 szt)</t>
  </si>
  <si>
    <t>Uchwyt do probówek wykonany z drewna, posiadający metalową sprężynkę o długości całkowitej 180 mm, do naczyń o średnicy do 25 mm. 1 opakowanie składa się z minimum 12 szt.</t>
  </si>
  <si>
    <t>- Bibuła jakościowa miękka 
- minimalna średnica 100 mm, 
- opakowanie 100 szt.</t>
  </si>
  <si>
    <t>Wodorotlenek sodu ( 1 kg)</t>
  </si>
  <si>
    <t>7. Wyposażenie pracowni GEOGRAFICZNEJ  (Gimnazjum Publiczne nr 2 w Solcu Kujawskim)  – Komplet pomocy dydaktycznych do przeprowadzania ekspertymentów</t>
  </si>
  <si>
    <t>Dostępne mapy Gminy Solec Kujawski/Starostwa Bydgoskiego/Województwa Kujawsko-Pomorskiego</t>
  </si>
  <si>
    <t>- Zestaw różnych skał i minerałów, składający się z minimum 50 okazów, wielkość pojedynczego okazu min. 3-4cm. 
- Minimalna zawartość dodatkowego wyposażenia: drewniane opakowanie lub etui. 
- Zestaw 30 skamieniałości, próbki świata roślin i zwierząt z różnych okresów geologicznych w dziejach naszej Ziemi.</t>
  </si>
  <si>
    <t>Zawartość - drewniana podstawa o długości  min.80cm, -słońce o śr. Min. 15 cm,-ziemia o śr. Min. 10 cm- księżyc o śr, min 2,5 cm-wysokość przyrządu min. 20 cm.</t>
  </si>
  <si>
    <t xml:space="preserve">Wyposażenie pracowni GEOGRAFICZNA (GP nr 2 w Solcu Kujawskim) -Tellurium -  model układu Słońce –Ziemia -Księżyc </t>
  </si>
  <si>
    <t>Żyłki do koralików</t>
  </si>
  <si>
    <t>- Drewniane w różnych kształtach(m.in.. kwadrat, serce, gwiazda) i kolorach (m. in. zielony, niebieski, fioletowy, żółty, czerwony, pomarańczowy);
- Zestaw zawiera dodatkowo 2 sznurki do nawlekania;
- Wymiary: ok. 13 x 11 cm.</t>
  </si>
  <si>
    <t>- plecionka żyłki, w dowolnym kolorze,
- długość w rolce min. 8 m.</t>
  </si>
  <si>
    <t>wzory prasowanek z koralików, o charakterze postaci z bajek: star wars, auta, spiderman, my little pony, minnie etc.; 1 szt - zestaw minimum 10 prasowanek</t>
  </si>
  <si>
    <t>- różnokolorowe, 
- długość nie mniejsza niż 10 cm
- 4 zestawy (po minimum 100 szt w zestawie)</t>
  </si>
  <si>
    <t>- Format A4, 
- część kolorów zawierająca powłokę brokatową
- 4 zestawy (po 10 szt arkuszy w zestawie)</t>
  </si>
  <si>
    <t>Kulki styropianowe</t>
  </si>
  <si>
    <t>- Białe, 
- 4 zestawy (w każdym po 6 kulek: średnica 6 cm, 8cm i 10 cm)</t>
  </si>
  <si>
    <t>Wiaderka 1,0 kg wraz z foremkami plastikowymi, min. cztery kształty</t>
  </si>
  <si>
    <t xml:space="preserve">Emergent Readers - proste czytanki w j. angielskim </t>
  </si>
  <si>
    <t>1 zestaw zawiera: 20 płyt CD - łącznie 250 piosenek.</t>
  </si>
  <si>
    <t>1. Komplet pomocy dydaktycznych do przeprowadzania zajęć pozalekcyjnych z zakresu JĘZYKA ANGIELSKIEGO realizowanych w Szkole Podstawowej nr 4 w Solcu Kujawskim</t>
  </si>
  <si>
    <t>2. Komplet pomocy dydaktycznych do przeprowadzania zajęć pozalekcyjnych z zakresu JĘZYKA ANGIELSKIEGO  realizowanych w Szkole Podstawowej  nr 4 w Solcu Kujawskim</t>
  </si>
  <si>
    <t>3. Komplet pomocy dydaktycznych do przeprowadzania zajęć pozalekcyjnych z zakresu JĘZYKA ANGIELSKIEGO realizowanych w Szkole Podstawowej nr 4</t>
  </si>
  <si>
    <t>4. Komplet pomocy dydaktycznych do przeprowadzania zajęć pozalekcyjnych z zakresu JĘZYKA NIEMIECKIEGO realizowanych w Szkole Podstawowej nr 4</t>
  </si>
  <si>
    <t>Fiszki język niemiecki -czasowniki dla początkujących</t>
  </si>
  <si>
    <t>podstawowy (A1) egzaminy:  SD1 zawartość:  1040 kartoników1040 plików mp3 do pobrania program do nauki online MEMOBOX etui</t>
  </si>
  <si>
    <t xml:space="preserve">Gry językowe - Kettenfragen- 1 szt  - Das Tagesablauf -Domino- 1 szt </t>
  </si>
  <si>
    <t xml:space="preserve">Gry językowe - Deutsch Meisterschaft - 1 szt; Die Rundreise - 1 szt </t>
  </si>
  <si>
    <t xml:space="preserve">Tworzymy kreatywne historie </t>
  </si>
  <si>
    <t>Słownik duży niemiecko-polski, polsko-niemiecki</t>
  </si>
  <si>
    <t>Bilder bingo niemieckie</t>
  </si>
  <si>
    <t>Didakta- Język niemiecki 1 multimedialny program edukacyjny</t>
  </si>
  <si>
    <t>Łączna wartość brutto dla Części IV Zamówienia</t>
  </si>
  <si>
    <t>- Waga wykonana z plastiku. 
- Obciążenie co najmniej 5 kg, 
- dokładność odczytu min. 0,1 g, 
- wbudowana na stałe/niewymienna szalka wykonana ze stali nierdzewnej, 
- zasilanie: bateryjne lub zasilacz sieciowy, 
- wyświetlacz LCD, 
- plastikowy pojemnik do ważenia służący także do przykrywania wagi, 
- ważenie w gramach i uncjach, 
- liczenie sztuk o jednakowej masie, 
- funkcja tarowania, 
-automatyczne zerowanie.</t>
  </si>
  <si>
    <t>( Das Deutsche Alphabet, Obst und Gemuse, Sport, Familie im Garten, Mein Haus, Meine Stadt, Tiere, Transportmitel,Berufe, Was machen sie)</t>
  </si>
  <si>
    <t>CZĘŚĆ II – Wyposażenie pracowni szkolnych w pomoce dydaktyczne do przeprowadzania eksperymentów - SP 4 i GP 2</t>
  </si>
  <si>
    <t>CZĘŚĆ III – Wyposażenie pracowni szkolnych w pomoce dydaktyczne do przeprowadzania zajęć pozalekcyjnych z zakresu kreatywności - SP 4</t>
  </si>
  <si>
    <t>CZĘŚĆ IV – Wyposażenie pracowni szkolnych w pomoce dydaktyczne do przeprowadzania zajęć pozalekcyjnych z zakresu języka angielskiego i niemieckiego - SP 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</si>
</sst>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5]General"/>
  </numFmts>
  <fonts count="35">
    <font>
      <sz val="12"/>
      <color theme="1"/>
      <name val="Calibri"/>
      <family val="2"/>
      <scheme val="minor"/>
    </font>
    <font>
      <sz val="10"/>
      <color theme="1"/>
      <name val="DejaVuSans"/>
    </font>
    <font>
      <sz val="10"/>
      <color theme="1"/>
      <name val="Calibri"/>
      <family val="2"/>
      <scheme val="minor"/>
    </font>
    <font>
      <b/>
      <sz val="10"/>
      <color theme="1"/>
      <name val="Calibri"/>
      <family val="2"/>
      <scheme val="minor"/>
    </font>
    <font>
      <sz val="10"/>
      <color theme="1"/>
      <name val="Calibri"/>
      <family val="2"/>
    </font>
    <font>
      <sz val="10"/>
      <name val="Calibri"/>
      <family val="2"/>
      <charset val="238"/>
      <scheme val="minor"/>
    </font>
    <font>
      <sz val="12"/>
      <color rgb="FF000000"/>
      <name val="Calibri"/>
      <family val="2"/>
      <charset val="238"/>
    </font>
    <font>
      <sz val="10"/>
      <color rgb="FF000000"/>
      <name val="Calibri"/>
      <family val="2"/>
      <charset val="238"/>
    </font>
    <font>
      <u/>
      <sz val="12"/>
      <color theme="10"/>
      <name val="Calibri"/>
      <family val="2"/>
      <scheme val="minor"/>
    </font>
    <font>
      <u/>
      <sz val="12"/>
      <color theme="11"/>
      <name val="Calibri"/>
      <family val="2"/>
      <scheme val="minor"/>
    </font>
    <font>
      <sz val="8"/>
      <name val="Calibri"/>
      <family val="2"/>
      <scheme val="minor"/>
    </font>
    <font>
      <b/>
      <sz val="10"/>
      <color theme="1"/>
      <name val="Calibri"/>
      <family val="2"/>
    </font>
    <font>
      <b/>
      <sz val="10"/>
      <color theme="0"/>
      <name val="Calibri"/>
      <family val="2"/>
    </font>
    <font>
      <b/>
      <sz val="14"/>
      <color theme="1"/>
      <name val="Calibri"/>
      <family val="2"/>
    </font>
    <font>
      <sz val="10"/>
      <color theme="0"/>
      <name val="Calibri"/>
      <family val="2"/>
    </font>
    <font>
      <sz val="9"/>
      <name val="Calibri"/>
      <family val="2"/>
    </font>
    <font>
      <sz val="10"/>
      <name val="Calibri"/>
      <family val="2"/>
    </font>
    <font>
      <sz val="9"/>
      <color theme="1"/>
      <name val="Calibri"/>
      <family val="2"/>
    </font>
    <font>
      <sz val="10"/>
      <color rgb="FF000000"/>
      <name val="Calibri"/>
      <family val="2"/>
      <scheme val="minor"/>
    </font>
    <font>
      <b/>
      <sz val="10"/>
      <color rgb="FF000000"/>
      <name val="Calibri"/>
      <family val="2"/>
      <scheme val="minor"/>
    </font>
    <font>
      <sz val="10"/>
      <name val="Arial"/>
      <family val="2"/>
      <charset val="238"/>
    </font>
    <font>
      <b/>
      <sz val="10"/>
      <color rgb="FF000000"/>
      <name val="Calibri"/>
      <family val="2"/>
    </font>
    <font>
      <b/>
      <sz val="14"/>
      <color rgb="FF000000"/>
      <name val="Calibri"/>
      <family val="2"/>
      <scheme val="minor"/>
    </font>
    <font>
      <sz val="10"/>
      <color rgb="FFFFFFFF"/>
      <name val="Calibri"/>
      <family val="2"/>
      <scheme val="minor"/>
    </font>
    <font>
      <sz val="12"/>
      <color rgb="FF000000"/>
      <name val="Calibri"/>
      <family val="2"/>
      <charset val="238"/>
      <scheme val="minor"/>
    </font>
    <font>
      <sz val="10"/>
      <color rgb="FF000000"/>
      <name val="DejaVuSans"/>
    </font>
    <font>
      <sz val="11"/>
      <color rgb="FF000000"/>
      <name val="Calibri"/>
      <family val="2"/>
      <charset val="238"/>
      <scheme val="minor"/>
    </font>
    <font>
      <b/>
      <sz val="10"/>
      <color rgb="FFFFFFFF"/>
      <name val="Calibri"/>
      <family val="2"/>
      <scheme val="minor"/>
    </font>
    <font>
      <sz val="10"/>
      <name val="Calibri"/>
      <family val="2"/>
      <scheme val="minor"/>
    </font>
    <font>
      <sz val="10"/>
      <name val="Calibri"/>
      <family val="2"/>
      <charset val="238"/>
    </font>
    <font>
      <b/>
      <sz val="10"/>
      <name val="Calibri"/>
      <family val="2"/>
    </font>
    <font>
      <vertAlign val="superscript"/>
      <sz val="10"/>
      <color theme="1"/>
      <name val="Calibri"/>
      <family val="2"/>
      <charset val="238"/>
    </font>
    <font>
      <vertAlign val="superscript"/>
      <sz val="10"/>
      <color theme="1"/>
      <name val="Calibri"/>
      <family val="2"/>
      <charset val="238"/>
      <scheme val="minor"/>
    </font>
    <font>
      <vertAlign val="superscript"/>
      <sz val="10"/>
      <name val="Calibri"/>
      <family val="2"/>
      <charset val="238"/>
      <scheme val="minor"/>
    </font>
    <font>
      <sz val="10"/>
      <color rgb="FFFF0000"/>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BFBFBF"/>
        <bgColor rgb="FF000000"/>
      </patternFill>
    </fill>
    <fill>
      <patternFill patternType="solid">
        <fgColor theme="0"/>
        <bgColor rgb="FF000000"/>
      </patternFill>
    </fill>
    <fill>
      <patternFill patternType="solid">
        <fgColor theme="9" tint="0.79998168889431442"/>
        <bgColor rgb="FF000000"/>
      </patternFill>
    </fill>
    <fill>
      <patternFill patternType="solid">
        <fgColor rgb="FFE7E6E6"/>
        <bgColor rgb="FF000000"/>
      </patternFill>
    </fill>
    <fill>
      <patternFill patternType="solid">
        <fgColor rgb="FFFFFFFF"/>
        <bgColor rgb="FF000000"/>
      </patternFill>
    </fill>
    <fill>
      <patternFill patternType="solid">
        <fgColor rgb="FF000000"/>
        <bgColor rgb="FF000000"/>
      </patternFill>
    </fill>
    <fill>
      <patternFill patternType="solid">
        <fgColor theme="0" tint="-0.14999847407452621"/>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style="thin">
        <color auto="1"/>
      </right>
      <top/>
      <bottom/>
      <diagonal/>
    </border>
    <border>
      <left/>
      <right style="thin">
        <color auto="1"/>
      </right>
      <top/>
      <bottom style="thin">
        <color rgb="FF000000"/>
      </bottom>
      <diagonal/>
    </border>
    <border>
      <left style="medium">
        <color auto="1"/>
      </left>
      <right/>
      <top/>
      <bottom style="medium">
        <color auto="1"/>
      </bottom>
      <diagonal/>
    </border>
    <border>
      <left style="thin">
        <color auto="1"/>
      </left>
      <right style="medium">
        <color auto="1"/>
      </right>
      <top/>
      <bottom style="medium">
        <color auto="1"/>
      </bottom>
      <diagonal/>
    </border>
    <border>
      <left style="thin">
        <color indexed="64"/>
      </left>
      <right/>
      <top/>
      <bottom style="thin">
        <color auto="1"/>
      </bottom>
      <diagonal/>
    </border>
    <border>
      <left style="medium">
        <color indexed="64"/>
      </left>
      <right style="medium">
        <color indexed="64"/>
      </right>
      <top style="medium">
        <color indexed="64"/>
      </top>
      <bottom style="medium">
        <color indexed="64"/>
      </bottom>
      <diagonal/>
    </border>
  </borders>
  <cellStyleXfs count="170">
    <xf numFmtId="0" fontId="0" fillId="0" borderId="0"/>
    <xf numFmtId="164" fontId="6"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60">
    <xf numFmtId="0" fontId="0" fillId="0" borderId="0" xfId="0"/>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wrapText="1"/>
    </xf>
    <xf numFmtId="0" fontId="2" fillId="0" borderId="1" xfId="0" applyFont="1" applyBorder="1" applyAlignment="1">
      <alignment horizontal="lef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1" xfId="0" quotePrefix="1" applyFont="1" applyBorder="1" applyAlignment="1">
      <alignment horizontal="left" vertical="center" wrapText="1"/>
    </xf>
    <xf numFmtId="0" fontId="2"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4" fillId="2" borderId="1" xfId="0" applyFont="1" applyFill="1" applyBorder="1" applyAlignment="1">
      <alignment horizontal="center" vertical="center"/>
    </xf>
    <xf numFmtId="0" fontId="4" fillId="0" borderId="0" xfId="0" quotePrefix="1" applyFont="1" applyAlignment="1">
      <alignment horizontal="left" vertical="center" wrapText="1"/>
    </xf>
    <xf numFmtId="0" fontId="4" fillId="0" borderId="2" xfId="0" applyFont="1" applyBorder="1" applyAlignment="1">
      <alignment horizontal="left" vertical="center" wrapText="1"/>
    </xf>
    <xf numFmtId="0" fontId="4" fillId="3" borderId="1" xfId="0" quotePrefix="1" applyFont="1" applyFill="1" applyBorder="1" applyAlignment="1">
      <alignment horizontal="left" vertical="center" wrapText="1"/>
    </xf>
    <xf numFmtId="0" fontId="4" fillId="0" borderId="0" xfId="0" applyFont="1" applyAlignment="1">
      <alignment horizontal="left" vertical="center" wrapText="1"/>
    </xf>
    <xf numFmtId="0" fontId="4" fillId="3"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0" fontId="4" fillId="3" borderId="0" xfId="0" applyFont="1" applyFill="1" applyBorder="1" applyAlignment="1">
      <alignment horizontal="left" vertical="center" wrapText="1"/>
    </xf>
    <xf numFmtId="0" fontId="4" fillId="3" borderId="0" xfId="0" quotePrefix="1" applyFont="1" applyFill="1" applyBorder="1" applyAlignment="1">
      <alignment horizontal="left" vertical="center" wrapText="1"/>
    </xf>
    <xf numFmtId="0" fontId="14" fillId="5" borderId="0" xfId="0" applyFont="1" applyFill="1" applyAlignment="1">
      <alignment horizontal="center" vertical="center" wrapText="1"/>
    </xf>
    <xf numFmtId="0" fontId="4" fillId="3" borderId="0" xfId="0" applyFont="1" applyFill="1" applyBorder="1" applyAlignment="1">
      <alignment wrapText="1"/>
    </xf>
    <xf numFmtId="0" fontId="2"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Border="1" applyAlignment="1">
      <alignment horizontal="left" wrapText="1"/>
    </xf>
    <xf numFmtId="0" fontId="15" fillId="0" borderId="1" xfId="0" applyFont="1" applyBorder="1" applyAlignment="1">
      <alignment horizontal="left" wrapText="1"/>
    </xf>
    <xf numFmtId="0" fontId="16" fillId="0" borderId="1" xfId="0" applyFont="1" applyBorder="1" applyAlignment="1">
      <alignment horizontal="left" vertical="center"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17" fillId="0" borderId="1" xfId="0" applyFont="1" applyBorder="1" applyAlignment="1">
      <alignment horizontal="left" wrapText="1"/>
    </xf>
    <xf numFmtId="0" fontId="4" fillId="3" borderId="0" xfId="0" applyFont="1" applyFill="1" applyBorder="1" applyAlignment="1">
      <alignment horizontal="left" vertical="center"/>
    </xf>
    <xf numFmtId="0" fontId="4" fillId="3" borderId="0" xfId="0" applyFont="1" applyFill="1" applyAlignment="1">
      <alignment horizontal="center" vertical="center"/>
    </xf>
    <xf numFmtId="0" fontId="14" fillId="3" borderId="0" xfId="0" applyFont="1" applyFill="1" applyAlignment="1">
      <alignment horizontal="center" vertical="center" wrapText="1"/>
    </xf>
    <xf numFmtId="0" fontId="19" fillId="6" borderId="4"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2" fillId="0" borderId="2"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left" vertical="center"/>
    </xf>
    <xf numFmtId="0" fontId="5" fillId="0" borderId="0" xfId="0" applyFont="1" applyAlignment="1">
      <alignment horizontal="left" vertical="center"/>
    </xf>
    <xf numFmtId="0" fontId="20" fillId="0" borderId="0" xfId="0" applyFont="1" applyAlignment="1">
      <alignment horizontal="left" vertical="center" wrapText="1"/>
    </xf>
    <xf numFmtId="0" fontId="2" fillId="0" borderId="2" xfId="0" quotePrefix="1" applyFont="1" applyBorder="1" applyAlignment="1">
      <alignment horizontal="left" vertical="center" wrapText="1"/>
    </xf>
    <xf numFmtId="0" fontId="2" fillId="2" borderId="2" xfId="0" applyFont="1" applyFill="1" applyBorder="1" applyAlignment="1">
      <alignment horizontal="center" vertical="center"/>
    </xf>
    <xf numFmtId="0" fontId="2" fillId="3" borderId="1" xfId="0" applyFont="1" applyFill="1" applyBorder="1" applyAlignment="1">
      <alignment horizontal="left" vertical="center" wrapText="1"/>
    </xf>
    <xf numFmtId="0" fontId="13" fillId="3" borderId="0" xfId="0" applyFont="1" applyFill="1" applyAlignment="1">
      <alignment horizontal="center" vertical="center" wrapText="1"/>
    </xf>
    <xf numFmtId="0" fontId="4" fillId="3" borderId="0" xfId="0" applyFont="1" applyFill="1" applyAlignment="1">
      <alignment horizontal="center" vertical="center" wrapText="1"/>
    </xf>
    <xf numFmtId="0" fontId="21" fillId="9" borderId="1" xfId="0" applyFont="1" applyFill="1" applyBorder="1" applyAlignment="1">
      <alignment horizontal="center" vertical="center" wrapText="1"/>
    </xf>
    <xf numFmtId="0" fontId="21" fillId="9" borderId="7" xfId="0" applyFont="1" applyFill="1" applyBorder="1" applyAlignment="1">
      <alignment horizontal="center" vertical="center" wrapText="1"/>
    </xf>
    <xf numFmtId="164" fontId="4" fillId="0" borderId="8" xfId="1" quotePrefix="1" applyFont="1" applyBorder="1" applyAlignment="1">
      <alignment horizontal="left" vertical="center" wrapText="1"/>
    </xf>
    <xf numFmtId="164" fontId="7" fillId="0" borderId="8" xfId="1" quotePrefix="1" applyFont="1" applyBorder="1" applyAlignment="1">
      <alignment horizontal="left" vertical="center" wrapText="1"/>
    </xf>
    <xf numFmtId="164" fontId="7" fillId="0" borderId="8" xfId="1" applyFont="1" applyBorder="1" applyAlignment="1">
      <alignment horizontal="left" vertical="center" wrapText="1"/>
    </xf>
    <xf numFmtId="0" fontId="7" fillId="3" borderId="0" xfId="0" applyFont="1" applyFill="1" applyAlignment="1">
      <alignment horizontal="center" vertical="center" wrapText="1"/>
    </xf>
    <xf numFmtId="0" fontId="7" fillId="3" borderId="0" xfId="0" applyFont="1" applyFill="1" applyAlignment="1">
      <alignment horizontal="left" vertical="center" wrapText="1"/>
    </xf>
    <xf numFmtId="0" fontId="11"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2" fillId="3" borderId="0" xfId="0" applyFont="1" applyFill="1" applyBorder="1" applyAlignment="1">
      <alignment vertical="center" wrapText="1"/>
    </xf>
    <xf numFmtId="0" fontId="0" fillId="0" borderId="0" xfId="0" applyAlignment="1">
      <alignment wrapText="1"/>
    </xf>
    <xf numFmtId="0" fontId="18" fillId="10" borderId="0" xfId="0" applyFont="1" applyFill="1" applyAlignment="1">
      <alignment horizontal="center" vertical="center" wrapText="1"/>
    </xf>
    <xf numFmtId="0" fontId="18" fillId="10" borderId="0" xfId="0" applyFont="1" applyFill="1" applyAlignment="1">
      <alignment horizontal="left" vertical="center" wrapText="1"/>
    </xf>
    <xf numFmtId="0" fontId="22" fillId="10" borderId="0" xfId="0" applyFont="1" applyFill="1" applyAlignment="1">
      <alignment horizontal="center" vertical="center" wrapText="1"/>
    </xf>
    <xf numFmtId="0" fontId="19" fillId="10" borderId="0" xfId="0" applyFont="1" applyFill="1" applyAlignment="1">
      <alignment horizontal="center" vertical="center" wrapText="1"/>
    </xf>
    <xf numFmtId="0" fontId="19" fillId="9" borderId="6"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Border="1" applyAlignment="1">
      <alignment vertical="center" wrapText="1"/>
    </xf>
    <xf numFmtId="164" fontId="18" fillId="10" borderId="8" xfId="0" applyNumberFormat="1" applyFont="1" applyFill="1" applyBorder="1" applyAlignment="1">
      <alignment horizontal="left" vertical="center" wrapText="1"/>
    </xf>
    <xf numFmtId="0" fontId="18" fillId="0" borderId="9" xfId="0" applyFont="1" applyBorder="1" applyAlignment="1">
      <alignment horizontal="center" vertical="center"/>
    </xf>
    <xf numFmtId="0" fontId="18" fillId="9" borderId="9" xfId="0" applyFont="1" applyFill="1" applyBorder="1" applyAlignment="1">
      <alignment horizontal="center" vertical="center" wrapText="1"/>
    </xf>
    <xf numFmtId="164" fontId="18" fillId="10" borderId="10" xfId="0" applyNumberFormat="1" applyFont="1" applyFill="1" applyBorder="1" applyAlignment="1">
      <alignment horizontal="left" vertical="center" wrapText="1"/>
    </xf>
    <xf numFmtId="0" fontId="24" fillId="0" borderId="9" xfId="0" applyFont="1" applyBorder="1" applyAlignment="1">
      <alignment vertical="center" wrapText="1"/>
    </xf>
    <xf numFmtId="164" fontId="18" fillId="10" borderId="0" xfId="0" applyNumberFormat="1" applyFont="1" applyFill="1" applyAlignment="1">
      <alignment horizontal="left" vertical="center" wrapText="1"/>
    </xf>
    <xf numFmtId="0" fontId="18" fillId="0" borderId="6" xfId="0" applyFont="1" applyBorder="1" applyAlignment="1">
      <alignment horizontal="center" vertical="center"/>
    </xf>
    <xf numFmtId="0" fontId="25" fillId="0" borderId="9" xfId="0" applyFont="1" applyBorder="1" applyAlignment="1">
      <alignment vertical="center" wrapText="1"/>
    </xf>
    <xf numFmtId="164" fontId="24" fillId="0" borderId="9" xfId="0" applyNumberFormat="1" applyFont="1" applyBorder="1" applyAlignment="1">
      <alignment vertical="center" wrapText="1"/>
    </xf>
    <xf numFmtId="0" fontId="18" fillId="9" borderId="9" xfId="0" applyFont="1" applyFill="1" applyBorder="1" applyAlignment="1">
      <alignment horizontal="center" vertical="center"/>
    </xf>
    <xf numFmtId="164" fontId="24" fillId="0" borderId="11" xfId="0" applyNumberFormat="1" applyFont="1" applyBorder="1" applyAlignment="1">
      <alignment vertical="center" wrapText="1"/>
    </xf>
    <xf numFmtId="164" fontId="26" fillId="0" borderId="9" xfId="0" applyNumberFormat="1" applyFont="1" applyBorder="1" applyAlignment="1">
      <alignment vertical="center" wrapText="1"/>
    </xf>
    <xf numFmtId="164" fontId="24" fillId="0" borderId="12" xfId="0" applyNumberFormat="1" applyFont="1" applyBorder="1" applyAlignment="1">
      <alignment vertical="center" wrapText="1"/>
    </xf>
    <xf numFmtId="0" fontId="27" fillId="10" borderId="0" xfId="0" applyFont="1" applyFill="1" applyAlignment="1">
      <alignment vertical="center" wrapText="1"/>
    </xf>
    <xf numFmtId="0" fontId="19" fillId="12" borderId="9"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left" vertical="center"/>
    </xf>
    <xf numFmtId="0" fontId="16" fillId="0" borderId="1" xfId="0" applyFont="1" applyBorder="1" applyAlignment="1">
      <alignment horizontal="center" vertical="center" wrapText="1"/>
    </xf>
    <xf numFmtId="0" fontId="16" fillId="0" borderId="1" xfId="0" quotePrefix="1" applyFont="1" applyBorder="1" applyAlignment="1">
      <alignment horizontal="left" vertical="center" wrapText="1"/>
    </xf>
    <xf numFmtId="0" fontId="28"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16" fillId="0" borderId="1" xfId="0" applyFont="1" applyBorder="1" applyAlignment="1">
      <alignment horizontal="center" vertical="center"/>
    </xf>
    <xf numFmtId="0" fontId="16" fillId="2" borderId="1" xfId="0" applyFont="1" applyFill="1" applyBorder="1" applyAlignment="1">
      <alignment horizontal="center" vertical="center"/>
    </xf>
    <xf numFmtId="0" fontId="4" fillId="3" borderId="0" xfId="0" applyFont="1" applyFill="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xf numFmtId="0" fontId="17" fillId="0" borderId="2" xfId="0" applyFont="1" applyBorder="1" applyAlignment="1">
      <alignment horizontal="left" wrapText="1"/>
    </xf>
    <xf numFmtId="0" fontId="4" fillId="2" borderId="2" xfId="0" applyFont="1" applyFill="1" applyBorder="1" applyAlignment="1">
      <alignment horizontal="center" vertical="center"/>
    </xf>
    <xf numFmtId="0" fontId="3"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7" fillId="10" borderId="15" xfId="0" applyFont="1" applyFill="1" applyBorder="1" applyAlignment="1">
      <alignment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9" xfId="0" applyFont="1" applyBorder="1" applyAlignment="1">
      <alignment vertical="center" wrapText="1"/>
    </xf>
    <xf numFmtId="0" fontId="28" fillId="0" borderId="9" xfId="0" applyFont="1" applyBorder="1" applyAlignment="1">
      <alignment horizontal="center" vertical="center"/>
    </xf>
    <xf numFmtId="0" fontId="28" fillId="9" borderId="9" xfId="0" applyFont="1" applyFill="1" applyBorder="1" applyAlignment="1">
      <alignment horizontal="center" vertical="center" wrapText="1"/>
    </xf>
    <xf numFmtId="0" fontId="18" fillId="0" borderId="9" xfId="0" applyFont="1" applyBorder="1" applyAlignment="1">
      <alignment vertical="center"/>
    </xf>
    <xf numFmtId="0" fontId="4" fillId="3" borderId="0" xfId="0" applyFont="1" applyFill="1" applyAlignment="1">
      <alignment horizontal="center" vertical="center" wrapText="1"/>
    </xf>
    <xf numFmtId="0" fontId="14" fillId="5" borderId="3"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4" fillId="2" borderId="6" xfId="0" applyFont="1" applyFill="1" applyBorder="1" applyAlignment="1">
      <alignment horizontal="center" vertical="center"/>
    </xf>
    <xf numFmtId="0" fontId="29" fillId="0" borderId="1" xfId="0" quotePrefix="1" applyFont="1" applyBorder="1" applyAlignment="1">
      <alignment horizontal="left" vertical="center" wrapText="1"/>
    </xf>
    <xf numFmtId="0" fontId="16" fillId="0" borderId="1" xfId="0" applyFont="1" applyBorder="1" applyAlignment="1">
      <alignment vertical="center" wrapText="1"/>
    </xf>
    <xf numFmtId="0" fontId="30"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8" fillId="0" borderId="1" xfId="0" applyFont="1" applyBorder="1" applyAlignment="1">
      <alignment horizontal="left" vertical="center" wrapText="1"/>
    </xf>
    <xf numFmtId="0" fontId="4" fillId="3" borderId="0" xfId="0" applyFont="1" applyFill="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lignment horizontal="center"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5" fillId="0" borderId="1" xfId="0" quotePrefix="1" applyFont="1" applyFill="1" applyBorder="1" applyAlignment="1">
      <alignment horizontal="left" vertical="center" wrapText="1"/>
    </xf>
    <xf numFmtId="0" fontId="34" fillId="0" borderId="1" xfId="0" applyFont="1" applyBorder="1" applyAlignment="1">
      <alignment horizontal="center" vertical="center"/>
    </xf>
    <xf numFmtId="0" fontId="19" fillId="6" borderId="16" xfId="0" applyFont="1" applyFill="1" applyBorder="1" applyAlignment="1">
      <alignment horizontal="center" vertical="center" wrapText="1"/>
    </xf>
    <xf numFmtId="0" fontId="13" fillId="3" borderId="0" xfId="0" applyFont="1" applyFill="1" applyAlignment="1">
      <alignment horizontal="center" vertical="center" wrapText="1"/>
    </xf>
    <xf numFmtId="0" fontId="2" fillId="3" borderId="0" xfId="0" applyFont="1" applyFill="1" applyAlignment="1">
      <alignment horizontal="center" vertical="center" wrapText="1"/>
    </xf>
    <xf numFmtId="0" fontId="4" fillId="3" borderId="0" xfId="0" applyFont="1" applyFill="1" applyAlignment="1">
      <alignment horizontal="center" vertical="center" wrapText="1"/>
    </xf>
    <xf numFmtId="0" fontId="14" fillId="5" borderId="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8" fillId="10" borderId="0" xfId="0" applyFont="1" applyFill="1" applyAlignment="1">
      <alignment horizontal="center" vertical="center" wrapText="1"/>
    </xf>
    <xf numFmtId="0" fontId="23" fillId="11" borderId="3" xfId="0" applyFont="1" applyFill="1" applyBorder="1" applyAlignment="1">
      <alignment horizontal="center" vertical="center" wrapText="1"/>
    </xf>
    <xf numFmtId="0" fontId="22" fillId="10" borderId="0" xfId="0" applyFont="1" applyFill="1" applyAlignment="1">
      <alignment horizontal="center" vertical="center" wrapText="1"/>
    </xf>
    <xf numFmtId="0" fontId="0" fillId="10" borderId="0" xfId="0" applyFill="1" applyAlignment="1">
      <alignment horizontal="center" vertical="center" wrapText="1"/>
    </xf>
    <xf numFmtId="0" fontId="27" fillId="11" borderId="3" xfId="0" applyFont="1" applyFill="1" applyBorder="1" applyAlignment="1">
      <alignment horizontal="center" vertical="center" wrapText="1"/>
    </xf>
    <xf numFmtId="0" fontId="18" fillId="9" borderId="2" xfId="0" applyFont="1" applyFill="1" applyBorder="1" applyAlignment="1">
      <alignment horizontal="center" vertical="center"/>
    </xf>
    <xf numFmtId="0" fontId="18" fillId="9" borderId="6" xfId="0" applyFont="1" applyFill="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25" fillId="0" borderId="2" xfId="0" applyFont="1" applyBorder="1" applyAlignment="1">
      <alignment vertical="center" wrapText="1"/>
    </xf>
    <xf numFmtId="0" fontId="25" fillId="0" borderId="6" xfId="0" applyFont="1" applyBorder="1" applyAlignment="1">
      <alignment vertical="center" wrapText="1"/>
    </xf>
  </cellXfs>
  <cellStyles count="170">
    <cellStyle name="Excel Built-in Normal" xfId="1"/>
    <cellStyle name="Hiperłącze" xfId="2" builtinId="8" hidden="1"/>
    <cellStyle name="Hiperłącze" xfId="4" builtinId="8" hidden="1"/>
    <cellStyle name="Hiperłącze" xfId="6" builtinId="8" hidden="1"/>
    <cellStyle name="Hiperłącze" xfId="8" builtinId="8" hidden="1"/>
    <cellStyle name="Hiperłącze" xfId="10" builtinId="8" hidden="1"/>
    <cellStyle name="Hiperłącze" xfId="12" builtinId="8" hidden="1"/>
    <cellStyle name="Hiperłącze" xfId="14" builtinId="8" hidden="1"/>
    <cellStyle name="Hiperłącze" xfId="16" builtinId="8" hidden="1"/>
    <cellStyle name="Hiperłącze" xfId="18" builtinId="8" hidden="1"/>
    <cellStyle name="Hiperłącze" xfId="20" builtinId="8" hidden="1"/>
    <cellStyle name="Hiperłącze" xfId="22" builtinId="8" hidden="1"/>
    <cellStyle name="Hiperłącze" xfId="24" builtinId="8" hidden="1"/>
    <cellStyle name="Hiperłącze" xfId="26" builtinId="8" hidden="1"/>
    <cellStyle name="Hiperłącze" xfId="28" builtinId="8" hidden="1"/>
    <cellStyle name="Hiperłącze" xfId="30" builtinId="8" hidden="1"/>
    <cellStyle name="Hiperłącze" xfId="32" builtinId="8" hidden="1"/>
    <cellStyle name="Hiperłącze" xfId="34" builtinId="8" hidden="1"/>
    <cellStyle name="Hiperłącze" xfId="36" builtinId="8" hidden="1"/>
    <cellStyle name="Hiperłącze" xfId="38" builtinId="8" hidden="1"/>
    <cellStyle name="Hiperłącze" xfId="40" builtinId="8" hidden="1"/>
    <cellStyle name="Hiperłącze" xfId="42" builtinId="8" hidden="1"/>
    <cellStyle name="Hiperłącze" xfId="44" builtinId="8" hidden="1"/>
    <cellStyle name="Hiperłącze" xfId="46" builtinId="8" hidden="1"/>
    <cellStyle name="Hiperłącze" xfId="48" builtinId="8" hidden="1"/>
    <cellStyle name="Hiperłącze" xfId="50" builtinId="8" hidden="1"/>
    <cellStyle name="Hiperłącze" xfId="52" builtinId="8" hidden="1"/>
    <cellStyle name="Hiperłącze" xfId="54" builtinId="8" hidden="1"/>
    <cellStyle name="Hiperłącze" xfId="56" builtinId="8" hidden="1"/>
    <cellStyle name="Hiperłącze" xfId="58" builtinId="8" hidden="1"/>
    <cellStyle name="Hiperłącze" xfId="60" builtinId="8" hidden="1"/>
    <cellStyle name="Hiperłącze" xfId="62" builtinId="8" hidden="1"/>
    <cellStyle name="Hiperłącze" xfId="64" builtinId="8" hidden="1"/>
    <cellStyle name="Hiperłącze" xfId="66" builtinId="8" hidden="1"/>
    <cellStyle name="Hiperłącze" xfId="68" builtinId="8" hidden="1"/>
    <cellStyle name="Hiperłącze" xfId="70" builtinId="8" hidden="1"/>
    <cellStyle name="Hiperłącze" xfId="72" builtinId="8" hidden="1"/>
    <cellStyle name="Hiperłącze" xfId="74" builtinId="8" hidden="1"/>
    <cellStyle name="Hiperłącze" xfId="76" builtinId="8" hidden="1"/>
    <cellStyle name="Hiperłącze" xfId="78" builtinId="8" hidden="1"/>
    <cellStyle name="Hiperłącze" xfId="80" builtinId="8" hidden="1"/>
    <cellStyle name="Hiperłącze" xfId="82" builtinId="8" hidden="1"/>
    <cellStyle name="Hiperłącze" xfId="84" builtinId="8" hidden="1"/>
    <cellStyle name="Hiperłącze" xfId="86" builtinId="8" hidden="1"/>
    <cellStyle name="Hiperłącze" xfId="88" builtinId="8" hidden="1"/>
    <cellStyle name="Hiperłącze" xfId="90" builtinId="8" hidden="1"/>
    <cellStyle name="Hiperłącze" xfId="92" builtinId="8" hidden="1"/>
    <cellStyle name="Hiperłącze" xfId="94" builtinId="8" hidden="1"/>
    <cellStyle name="Hiperłącze" xfId="96" builtinId="8" hidden="1"/>
    <cellStyle name="Hiperłącze" xfId="98" builtinId="8" hidden="1"/>
    <cellStyle name="Hiperłącze" xfId="100" builtinId="8" hidden="1"/>
    <cellStyle name="Hiperłącze" xfId="102" builtinId="8" hidden="1"/>
    <cellStyle name="Hiperłącze" xfId="104" builtinId="8" hidden="1"/>
    <cellStyle name="Hiperłącze" xfId="106" builtinId="8" hidden="1"/>
    <cellStyle name="Hiperłącze" xfId="108" builtinId="8" hidden="1"/>
    <cellStyle name="Hiperłącze" xfId="110" builtinId="8" hidden="1"/>
    <cellStyle name="Hiperłącze" xfId="112" builtinId="8" hidden="1"/>
    <cellStyle name="Hiperłącze" xfId="114" builtinId="8" hidden="1"/>
    <cellStyle name="Hiperłącze" xfId="116" builtinId="8" hidden="1"/>
    <cellStyle name="Hiperłącze" xfId="118" builtinId="8" hidden="1"/>
    <cellStyle name="Hiperłącze" xfId="120" builtinId="8" hidden="1"/>
    <cellStyle name="Hiperłącze" xfId="122" builtinId="8" hidden="1"/>
    <cellStyle name="Hiperłącze" xfId="124" builtinId="8" hidden="1"/>
    <cellStyle name="Hiperłącze" xfId="126" builtinId="8" hidden="1"/>
    <cellStyle name="Hiperłącze" xfId="128" builtinId="8" hidden="1"/>
    <cellStyle name="Hiperłącze" xfId="130" builtinId="8" hidden="1"/>
    <cellStyle name="Hiperłącze" xfId="132" builtinId="8" hidden="1"/>
    <cellStyle name="Hiperłącze" xfId="134" builtinId="8" hidden="1"/>
    <cellStyle name="Hiperłącze" xfId="136" builtinId="8" hidden="1"/>
    <cellStyle name="Hiperłącze" xfId="138" builtinId="8" hidden="1"/>
    <cellStyle name="Hiperłącze" xfId="140" builtinId="8" hidden="1"/>
    <cellStyle name="Hiperłącze" xfId="142" builtinId="8" hidden="1"/>
    <cellStyle name="Hiperłącze" xfId="144" builtinId="8" hidden="1"/>
    <cellStyle name="Hiperłącze" xfId="146" builtinId="8" hidden="1"/>
    <cellStyle name="Hiperłącze" xfId="148" builtinId="8" hidden="1"/>
    <cellStyle name="Hiperłącze" xfId="150" builtinId="8" hidden="1"/>
    <cellStyle name="Hiperłącze" xfId="152" builtinId="8" hidden="1"/>
    <cellStyle name="Hiperłącze" xfId="154" builtinId="8" hidden="1"/>
    <cellStyle name="Hiperłącze" xfId="156" builtinId="8" hidden="1"/>
    <cellStyle name="Hiperłącze" xfId="158" builtinId="8" hidden="1"/>
    <cellStyle name="Hiperłącze" xfId="160" builtinId="8" hidden="1"/>
    <cellStyle name="Hiperłącze" xfId="162" builtinId="8" hidden="1"/>
    <cellStyle name="Hiperłącze" xfId="164" builtinId="8" hidden="1"/>
    <cellStyle name="Hiperłącze" xfId="166" builtinId="8" hidden="1"/>
    <cellStyle name="Hiperłącze" xfId="168" builtinId="8" hidden="1"/>
    <cellStyle name="Normalny" xfId="0" builtinId="0"/>
    <cellStyle name="Odwiedzone hiperłącze" xfId="3" builtinId="9" hidden="1"/>
    <cellStyle name="Odwiedzone hiperłącze" xfId="5" builtinId="9" hidden="1"/>
    <cellStyle name="Odwiedzone hiperłącze" xfId="7" builtinId="9" hidden="1"/>
    <cellStyle name="Odwiedzone hiperłącze" xfId="9" builtinId="9" hidden="1"/>
    <cellStyle name="Odwiedzone hiperłącze" xfId="11" builtinId="9" hidden="1"/>
    <cellStyle name="Odwiedzone hiperłącze" xfId="13" builtinId="9" hidden="1"/>
    <cellStyle name="Odwiedzone hiperłącze" xfId="15" builtinId="9" hidden="1"/>
    <cellStyle name="Odwiedzone hiperłącze" xfId="17" builtinId="9" hidden="1"/>
    <cellStyle name="Odwiedzone hiperłącze" xfId="19" builtinId="9" hidden="1"/>
    <cellStyle name="Odwiedzone hiperłącze" xfId="21" builtinId="9" hidden="1"/>
    <cellStyle name="Odwiedzone hiperłącze" xfId="23" builtinId="9" hidden="1"/>
    <cellStyle name="Odwiedzone hiperłącze" xfId="25" builtinId="9" hidden="1"/>
    <cellStyle name="Odwiedzone hiperłącze" xfId="27" builtinId="9" hidden="1"/>
    <cellStyle name="Odwiedzone hiperłącze" xfId="29" builtinId="9" hidden="1"/>
    <cellStyle name="Odwiedzone hiperłącze" xfId="31" builtinId="9" hidden="1"/>
    <cellStyle name="Odwiedzone hiperłącze" xfId="33" builtinId="9" hidden="1"/>
    <cellStyle name="Odwiedzone hiperłącze" xfId="35" builtinId="9" hidden="1"/>
    <cellStyle name="Odwiedzone hiperłącze" xfId="37" builtinId="9" hidden="1"/>
    <cellStyle name="Odwiedzone hiperłącze" xfId="39" builtinId="9" hidden="1"/>
    <cellStyle name="Odwiedzone hiperłącze" xfId="41" builtinId="9" hidden="1"/>
    <cellStyle name="Odwiedzone hiperłącze" xfId="43" builtinId="9" hidden="1"/>
    <cellStyle name="Odwiedzone hiperłącze" xfId="45" builtinId="9" hidden="1"/>
    <cellStyle name="Odwiedzone hiperłącze" xfId="47" builtinId="9" hidden="1"/>
    <cellStyle name="Odwiedzone hiperłącze" xfId="49" builtinId="9" hidden="1"/>
    <cellStyle name="Odwiedzone hiperłącze" xfId="51" builtinId="9" hidden="1"/>
    <cellStyle name="Odwiedzone hiperłącze" xfId="53" builtinId="9" hidden="1"/>
    <cellStyle name="Odwiedzone hiperłącze" xfId="55" builtinId="9" hidden="1"/>
    <cellStyle name="Odwiedzone hiperłącze" xfId="57" builtinId="9" hidden="1"/>
    <cellStyle name="Odwiedzone hiperłącze" xfId="59" builtinId="9" hidden="1"/>
    <cellStyle name="Odwiedzone hiperłącze" xfId="61" builtinId="9" hidden="1"/>
    <cellStyle name="Odwiedzone hiperłącze" xfId="63" builtinId="9" hidden="1"/>
    <cellStyle name="Odwiedzone hiperłącze" xfId="65" builtinId="9" hidden="1"/>
    <cellStyle name="Odwiedzone hiperłącze" xfId="67" builtinId="9" hidden="1"/>
    <cellStyle name="Odwiedzone hiperłącze" xfId="69" builtinId="9" hidden="1"/>
    <cellStyle name="Odwiedzone hiperłącze" xfId="71" builtinId="9" hidden="1"/>
    <cellStyle name="Odwiedzone hiperłącze" xfId="73" builtinId="9" hidden="1"/>
    <cellStyle name="Odwiedzone hiperłącze" xfId="75" builtinId="9" hidden="1"/>
    <cellStyle name="Odwiedzone hiperłącze" xfId="77" builtinId="9" hidden="1"/>
    <cellStyle name="Odwiedzone hiperłącze" xfId="79" builtinId="9" hidden="1"/>
    <cellStyle name="Odwiedzone hiperłącze" xfId="81" builtinId="9" hidden="1"/>
    <cellStyle name="Odwiedzone hiperłącze" xfId="83" builtinId="9" hidden="1"/>
    <cellStyle name="Odwiedzone hiperłącze" xfId="85" builtinId="9" hidden="1"/>
    <cellStyle name="Odwiedzone hiperłącze" xfId="87" builtinId="9" hidden="1"/>
    <cellStyle name="Odwiedzone hiperłącze" xfId="89" builtinId="9" hidden="1"/>
    <cellStyle name="Odwiedzone hiperłącze" xfId="91" builtinId="9" hidden="1"/>
    <cellStyle name="Odwiedzone hiperłącze" xfId="93" builtinId="9" hidden="1"/>
    <cellStyle name="Odwiedzone hiperłącze" xfId="95" builtinId="9" hidden="1"/>
    <cellStyle name="Odwiedzone hiperłącze" xfId="97" builtinId="9" hidden="1"/>
    <cellStyle name="Odwiedzone hiperłącze" xfId="99" builtinId="9" hidden="1"/>
    <cellStyle name="Odwiedzone hiperłącze" xfId="101" builtinId="9" hidden="1"/>
    <cellStyle name="Odwiedzone hiperłącze" xfId="103" builtinId="9" hidden="1"/>
    <cellStyle name="Odwiedzone hiperłącze" xfId="105" builtinId="9" hidden="1"/>
    <cellStyle name="Odwiedzone hiperłącze" xfId="107" builtinId="9" hidden="1"/>
    <cellStyle name="Odwiedzone hiperłącze" xfId="109" builtinId="9" hidden="1"/>
    <cellStyle name="Odwiedzone hiperłącze" xfId="111" builtinId="9" hidden="1"/>
    <cellStyle name="Odwiedzone hiperłącze" xfId="113" builtinId="9" hidden="1"/>
    <cellStyle name="Odwiedzone hiperłącze" xfId="115" builtinId="9" hidden="1"/>
    <cellStyle name="Odwiedzone hiperłącze" xfId="117" builtinId="9" hidden="1"/>
    <cellStyle name="Odwiedzone hiperłącze" xfId="119" builtinId="9" hidden="1"/>
    <cellStyle name="Odwiedzone hiperłącze" xfId="121" builtinId="9" hidden="1"/>
    <cellStyle name="Odwiedzone hiperłącze" xfId="123" builtinId="9" hidden="1"/>
    <cellStyle name="Odwiedzone hiperłącze" xfId="125" builtinId="9" hidden="1"/>
    <cellStyle name="Odwiedzone hiperłącze" xfId="127" builtinId="9" hidden="1"/>
    <cellStyle name="Odwiedzone hiperłącze" xfId="129" builtinId="9" hidden="1"/>
    <cellStyle name="Odwiedzone hiperłącze" xfId="131" builtinId="9" hidden="1"/>
    <cellStyle name="Odwiedzone hiperłącze" xfId="133" builtinId="9" hidden="1"/>
    <cellStyle name="Odwiedzone hiperłącze" xfId="135" builtinId="9" hidden="1"/>
    <cellStyle name="Odwiedzone hiperłącze" xfId="137" builtinId="9" hidden="1"/>
    <cellStyle name="Odwiedzone hiperłącze" xfId="139" builtinId="9" hidden="1"/>
    <cellStyle name="Odwiedzone hiperłącze" xfId="141" builtinId="9" hidden="1"/>
    <cellStyle name="Odwiedzone hiperłącze" xfId="143" builtinId="9" hidden="1"/>
    <cellStyle name="Odwiedzone hiperłącze" xfId="145" builtinId="9" hidden="1"/>
    <cellStyle name="Odwiedzone hiperłącze" xfId="147" builtinId="9" hidden="1"/>
    <cellStyle name="Odwiedzone hiperłącze" xfId="149" builtinId="9" hidden="1"/>
    <cellStyle name="Odwiedzone hiperłącze" xfId="151" builtinId="9" hidden="1"/>
    <cellStyle name="Odwiedzone hiperłącze" xfId="153" builtinId="9" hidden="1"/>
    <cellStyle name="Odwiedzone hiperłącze" xfId="155" builtinId="9" hidden="1"/>
    <cellStyle name="Odwiedzone hiperłącze" xfId="157" builtinId="9" hidden="1"/>
    <cellStyle name="Odwiedzone hiperłącze" xfId="159" builtinId="9" hidden="1"/>
    <cellStyle name="Odwiedzone hiperłącze" xfId="161" builtinId="9" hidden="1"/>
    <cellStyle name="Odwiedzone hiperłącze" xfId="163" builtinId="9" hidden="1"/>
    <cellStyle name="Odwiedzone hiperłącze" xfId="165" builtinId="9" hidden="1"/>
    <cellStyle name="Odwiedzone hiperłącze" xfId="167" builtinId="9" hidden="1"/>
    <cellStyle name="Odwiedzone hiperłącze" xfId="169"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36"/>
  <sheetViews>
    <sheetView tabSelected="1" zoomScaleNormal="100" workbookViewId="0">
      <selection activeCell="J5" sqref="J5"/>
    </sheetView>
  </sheetViews>
  <sheetFormatPr defaultColWidth="10.875" defaultRowHeight="12.75"/>
  <cols>
    <col min="1" max="1" width="3.625" style="24" customWidth="1"/>
    <col min="2" max="2" width="5.125" style="24" customWidth="1"/>
    <col min="3" max="3" width="14.75" style="24" customWidth="1"/>
    <col min="4" max="4" width="40.875" style="21" customWidth="1"/>
    <col min="5" max="5" width="6.875" style="24" customWidth="1"/>
    <col min="6" max="6" width="11.625" style="24" customWidth="1"/>
    <col min="7" max="7" width="12.25" style="24" customWidth="1"/>
    <col min="8" max="16384" width="10.875" style="24"/>
  </cols>
  <sheetData>
    <row r="1" spans="1:30">
      <c r="A1" s="30"/>
      <c r="B1" s="30"/>
      <c r="C1" s="30"/>
      <c r="D1" s="31"/>
      <c r="E1" s="30"/>
      <c r="F1" s="30"/>
      <c r="G1" s="30"/>
      <c r="H1" s="30"/>
      <c r="I1" s="30"/>
      <c r="J1" s="30"/>
      <c r="K1" s="30"/>
      <c r="L1" s="30"/>
      <c r="M1" s="30"/>
      <c r="N1" s="30"/>
      <c r="O1" s="30"/>
      <c r="P1" s="30"/>
      <c r="Q1" s="30"/>
      <c r="R1" s="30"/>
      <c r="S1" s="30"/>
      <c r="T1" s="30"/>
      <c r="U1" s="30"/>
      <c r="V1" s="30"/>
      <c r="W1" s="30"/>
      <c r="X1" s="30"/>
      <c r="Y1" s="30"/>
      <c r="Z1" s="30"/>
      <c r="AA1" s="30"/>
      <c r="AB1" s="30"/>
      <c r="AC1" s="30"/>
      <c r="AD1" s="30"/>
    </row>
    <row r="2" spans="1:30" ht="75" customHeight="1">
      <c r="A2" s="30"/>
      <c r="B2" s="145" t="s">
        <v>469</v>
      </c>
      <c r="C2" s="145"/>
      <c r="D2" s="145"/>
      <c r="E2" s="30"/>
      <c r="F2" s="30"/>
      <c r="G2" s="30"/>
      <c r="H2" s="30"/>
      <c r="I2" s="30"/>
      <c r="J2" s="30"/>
      <c r="K2" s="30"/>
      <c r="L2" s="30"/>
      <c r="M2" s="30"/>
      <c r="N2" s="30"/>
      <c r="O2" s="30"/>
      <c r="P2" s="30"/>
      <c r="Q2" s="30"/>
      <c r="R2" s="30"/>
      <c r="S2" s="30"/>
      <c r="T2" s="30"/>
      <c r="U2" s="30"/>
      <c r="V2" s="30"/>
      <c r="W2" s="30"/>
      <c r="X2" s="30"/>
      <c r="Y2" s="30"/>
      <c r="Z2" s="30"/>
      <c r="AA2" s="30"/>
      <c r="AB2" s="30"/>
      <c r="AC2" s="30"/>
      <c r="AD2" s="30"/>
    </row>
    <row r="3" spans="1:30" ht="45.95" customHeight="1">
      <c r="A3" s="30"/>
      <c r="B3" s="145"/>
      <c r="C3" s="145"/>
      <c r="D3" s="145"/>
      <c r="E3" s="30"/>
      <c r="F3" s="30"/>
      <c r="G3" s="30"/>
      <c r="H3" s="30"/>
      <c r="I3" s="30"/>
      <c r="J3" s="30"/>
      <c r="K3" s="30"/>
      <c r="L3" s="30"/>
      <c r="M3" s="30"/>
      <c r="N3" s="30"/>
      <c r="O3" s="30"/>
      <c r="P3" s="30"/>
      <c r="Q3" s="30"/>
      <c r="R3" s="30"/>
      <c r="S3" s="30"/>
      <c r="T3" s="30"/>
      <c r="U3" s="30"/>
      <c r="V3" s="30"/>
      <c r="W3" s="30"/>
      <c r="X3" s="30"/>
      <c r="Y3" s="30"/>
      <c r="Z3" s="30"/>
      <c r="AA3" s="30"/>
      <c r="AB3" s="30"/>
      <c r="AC3" s="30"/>
      <c r="AD3" s="30"/>
    </row>
    <row r="4" spans="1:30" ht="39.950000000000003" hidden="1" customHeight="1">
      <c r="A4" s="30"/>
      <c r="B4" s="145"/>
      <c r="C4" s="145"/>
      <c r="D4" s="145"/>
      <c r="E4" s="30"/>
      <c r="F4" s="30"/>
      <c r="G4" s="30"/>
      <c r="H4" s="30"/>
      <c r="I4" s="30"/>
      <c r="J4" s="30"/>
      <c r="K4" s="30"/>
      <c r="L4" s="30"/>
      <c r="M4" s="30"/>
      <c r="N4" s="30"/>
      <c r="O4" s="30"/>
      <c r="P4" s="30"/>
      <c r="Q4" s="30"/>
      <c r="R4" s="30"/>
      <c r="S4" s="30"/>
      <c r="T4" s="30"/>
      <c r="U4" s="30"/>
      <c r="V4" s="30"/>
      <c r="W4" s="30"/>
      <c r="X4" s="30"/>
      <c r="Y4" s="30"/>
      <c r="Z4" s="30"/>
      <c r="AA4" s="30"/>
      <c r="AB4" s="30"/>
      <c r="AC4" s="30"/>
      <c r="AD4" s="30"/>
    </row>
    <row r="5" spans="1:30" ht="15" customHeight="1">
      <c r="A5" s="30"/>
      <c r="B5" s="145"/>
      <c r="C5" s="145"/>
      <c r="D5" s="145"/>
      <c r="E5" s="30"/>
      <c r="F5" s="30"/>
      <c r="G5" s="30"/>
      <c r="H5" s="30"/>
      <c r="I5" s="30"/>
      <c r="J5" s="30"/>
      <c r="K5" s="30"/>
      <c r="L5" s="30"/>
      <c r="M5" s="30"/>
      <c r="N5" s="30"/>
      <c r="O5" s="30"/>
      <c r="P5" s="30"/>
      <c r="Q5" s="30"/>
      <c r="R5" s="30"/>
      <c r="S5" s="30"/>
      <c r="T5" s="30"/>
      <c r="U5" s="30"/>
      <c r="V5" s="30"/>
      <c r="W5" s="30"/>
      <c r="X5" s="30"/>
      <c r="Y5" s="30"/>
      <c r="Z5" s="30"/>
      <c r="AA5" s="30"/>
      <c r="AB5" s="30"/>
      <c r="AC5" s="30"/>
      <c r="AD5" s="30"/>
    </row>
    <row r="6" spans="1:30" ht="12" customHeight="1">
      <c r="A6" s="30"/>
      <c r="B6" s="145"/>
      <c r="C6" s="145"/>
      <c r="D6" s="145"/>
      <c r="E6" s="30"/>
      <c r="F6" s="30"/>
      <c r="G6" s="30"/>
      <c r="H6" s="30"/>
      <c r="I6" s="30"/>
      <c r="J6" s="30"/>
      <c r="K6" s="30"/>
      <c r="L6" s="30"/>
      <c r="M6" s="30"/>
      <c r="N6" s="30"/>
      <c r="O6" s="30"/>
      <c r="P6" s="30"/>
      <c r="Q6" s="30"/>
      <c r="R6" s="30"/>
      <c r="S6" s="30"/>
      <c r="T6" s="30"/>
      <c r="U6" s="30"/>
      <c r="V6" s="30"/>
      <c r="W6" s="30"/>
      <c r="X6" s="30"/>
      <c r="Y6" s="30"/>
      <c r="Z6" s="30"/>
      <c r="AA6" s="30"/>
      <c r="AB6" s="30"/>
      <c r="AC6" s="30"/>
      <c r="AD6" s="30"/>
    </row>
    <row r="7" spans="1:30" ht="8.1" customHeight="1">
      <c r="A7" s="30"/>
      <c r="B7" s="30"/>
      <c r="C7" s="30"/>
      <c r="D7" s="31"/>
      <c r="E7" s="30"/>
      <c r="F7" s="30"/>
      <c r="G7" s="30"/>
      <c r="H7" s="30"/>
      <c r="I7" s="30"/>
      <c r="J7" s="30"/>
      <c r="K7" s="30"/>
      <c r="L7" s="30"/>
      <c r="M7" s="30"/>
      <c r="N7" s="30"/>
      <c r="O7" s="30"/>
      <c r="P7" s="30"/>
      <c r="Q7" s="30"/>
      <c r="R7" s="30"/>
      <c r="S7" s="30"/>
      <c r="T7" s="30"/>
      <c r="U7" s="30"/>
      <c r="V7" s="30"/>
      <c r="W7" s="30"/>
      <c r="X7" s="30"/>
      <c r="Y7" s="30"/>
      <c r="Z7" s="30"/>
      <c r="AA7" s="30"/>
      <c r="AB7" s="30"/>
      <c r="AC7" s="30"/>
      <c r="AD7" s="30"/>
    </row>
    <row r="8" spans="1:30">
      <c r="A8" s="30"/>
      <c r="B8" s="30"/>
      <c r="C8" s="143" t="s">
        <v>745</v>
      </c>
      <c r="D8" s="143"/>
      <c r="E8" s="143"/>
      <c r="F8" s="30"/>
      <c r="G8" s="30"/>
      <c r="H8" s="30"/>
      <c r="I8" s="30"/>
      <c r="J8" s="30"/>
      <c r="K8" s="30"/>
      <c r="L8" s="30"/>
      <c r="M8" s="30"/>
      <c r="N8" s="30"/>
      <c r="O8" s="30"/>
      <c r="P8" s="30"/>
      <c r="Q8" s="30"/>
      <c r="R8" s="30"/>
      <c r="S8" s="30"/>
      <c r="T8" s="30"/>
      <c r="U8" s="30"/>
      <c r="V8" s="30"/>
      <c r="W8" s="30"/>
      <c r="X8" s="30"/>
      <c r="Y8" s="30"/>
      <c r="Z8" s="30"/>
      <c r="AA8" s="30"/>
      <c r="AB8" s="30"/>
      <c r="AC8" s="30"/>
      <c r="AD8" s="30"/>
    </row>
    <row r="9" spans="1:30" ht="27.95" customHeight="1">
      <c r="A9" s="30"/>
      <c r="B9" s="30"/>
      <c r="C9" s="143"/>
      <c r="D9" s="143"/>
      <c r="E9" s="143"/>
      <c r="F9" s="30"/>
      <c r="G9" s="30"/>
      <c r="H9" s="30"/>
      <c r="I9" s="30"/>
      <c r="J9" s="30"/>
      <c r="K9" s="30"/>
      <c r="L9" s="30"/>
      <c r="M9" s="30" t="s">
        <v>518</v>
      </c>
      <c r="N9" s="30"/>
      <c r="O9" s="30"/>
      <c r="P9" s="30"/>
      <c r="Q9" s="30"/>
      <c r="R9" s="30"/>
      <c r="S9" s="30"/>
      <c r="T9" s="30"/>
      <c r="U9" s="30"/>
      <c r="V9" s="30"/>
      <c r="W9" s="30"/>
      <c r="X9" s="30"/>
      <c r="Y9" s="30"/>
      <c r="Z9" s="30"/>
      <c r="AA9" s="30"/>
      <c r="AB9" s="30"/>
      <c r="AC9" s="30"/>
      <c r="AD9" s="30"/>
    </row>
    <row r="10" spans="1:30">
      <c r="A10" s="30"/>
      <c r="B10" s="30"/>
      <c r="C10" s="30"/>
      <c r="D10" s="31"/>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row>
    <row r="11" spans="1:30" s="23" customFormat="1" ht="36" customHeight="1">
      <c r="A11" s="147" t="s">
        <v>616</v>
      </c>
      <c r="B11" s="147"/>
      <c r="C11" s="147"/>
      <c r="D11" s="147"/>
      <c r="E11" s="147"/>
      <c r="F11" s="147"/>
      <c r="G11" s="147"/>
      <c r="H11" s="30"/>
      <c r="I11" s="30"/>
      <c r="J11" s="30"/>
      <c r="K11" s="30"/>
      <c r="L11" s="30"/>
      <c r="M11" s="30"/>
      <c r="N11" s="30"/>
      <c r="O11" s="30"/>
      <c r="P11" s="30"/>
      <c r="Q11" s="30"/>
      <c r="R11" s="30"/>
      <c r="S11" s="30"/>
      <c r="T11" s="30"/>
      <c r="U11" s="30"/>
      <c r="V11" s="30"/>
      <c r="W11" s="30"/>
      <c r="X11" s="30"/>
      <c r="Y11" s="30"/>
      <c r="Z11" s="30"/>
      <c r="AA11" s="30"/>
      <c r="AB11" s="30"/>
      <c r="AC11" s="30"/>
      <c r="AD11" s="30"/>
    </row>
    <row r="12" spans="1:30" ht="65.099999999999994" customHeight="1">
      <c r="A12" s="12" t="s">
        <v>0</v>
      </c>
      <c r="B12" s="12" t="s">
        <v>1</v>
      </c>
      <c r="C12" s="12" t="s">
        <v>2</v>
      </c>
      <c r="D12" s="12" t="s">
        <v>3</v>
      </c>
      <c r="E12" s="12" t="s">
        <v>459</v>
      </c>
      <c r="F12" s="12" t="s">
        <v>5</v>
      </c>
      <c r="G12" s="12" t="s">
        <v>6</v>
      </c>
      <c r="H12" s="30"/>
      <c r="I12" s="30"/>
      <c r="J12" s="30"/>
      <c r="K12" s="30"/>
      <c r="L12" s="30"/>
      <c r="M12" s="30"/>
      <c r="N12" s="30"/>
      <c r="O12" s="30"/>
      <c r="P12" s="30"/>
      <c r="Q12" s="30"/>
      <c r="R12" s="30"/>
      <c r="S12" s="30"/>
      <c r="T12" s="30"/>
      <c r="U12" s="30"/>
      <c r="V12" s="30"/>
      <c r="W12" s="30"/>
      <c r="X12" s="30"/>
      <c r="Y12" s="30"/>
      <c r="Z12" s="30"/>
      <c r="AA12" s="30"/>
      <c r="AB12" s="30"/>
      <c r="AC12" s="30"/>
      <c r="AD12" s="30"/>
    </row>
    <row r="13" spans="1:30" ht="94.5" customHeight="1">
      <c r="A13" s="25">
        <v>1</v>
      </c>
      <c r="B13" s="25">
        <v>4</v>
      </c>
      <c r="C13" s="25" t="s">
        <v>7</v>
      </c>
      <c r="D13" s="16" t="s">
        <v>319</v>
      </c>
      <c r="E13" s="25">
        <v>8</v>
      </c>
      <c r="F13" s="1"/>
      <c r="G13" s="26">
        <f>E13*F13</f>
        <v>0</v>
      </c>
      <c r="H13" s="30"/>
      <c r="I13" s="30"/>
      <c r="J13" s="30"/>
      <c r="K13" s="30" t="s">
        <v>518</v>
      </c>
      <c r="L13" s="30"/>
      <c r="M13" s="30"/>
      <c r="N13" s="30"/>
      <c r="O13" s="30"/>
      <c r="P13" s="30"/>
      <c r="Q13" s="30"/>
      <c r="R13" s="30"/>
      <c r="S13" s="30"/>
      <c r="T13" s="30"/>
      <c r="U13" s="30"/>
      <c r="V13" s="30"/>
      <c r="W13" s="30"/>
      <c r="X13" s="30"/>
      <c r="Y13" s="30"/>
      <c r="Z13" s="30"/>
      <c r="AA13" s="30"/>
      <c r="AB13" s="30"/>
      <c r="AC13" s="30"/>
      <c r="AD13" s="30"/>
    </row>
    <row r="14" spans="1:30" ht="38.25">
      <c r="A14" s="25">
        <v>2</v>
      </c>
      <c r="B14" s="25">
        <v>4</v>
      </c>
      <c r="C14" s="25" t="s">
        <v>8</v>
      </c>
      <c r="D14" s="15" t="s">
        <v>190</v>
      </c>
      <c r="E14" s="25">
        <v>5</v>
      </c>
      <c r="F14" s="1"/>
      <c r="G14" s="26">
        <f t="shared" ref="G14:G225" si="0">E14*F14</f>
        <v>0</v>
      </c>
      <c r="H14" s="30"/>
      <c r="I14" s="30"/>
      <c r="J14" s="30"/>
      <c r="K14" s="30"/>
      <c r="L14" s="30"/>
      <c r="M14" s="30"/>
      <c r="N14" s="30"/>
      <c r="O14" s="30"/>
      <c r="P14" s="30"/>
      <c r="Q14" s="30"/>
      <c r="R14" s="30"/>
      <c r="S14" s="30"/>
      <c r="T14" s="30"/>
      <c r="U14" s="30"/>
      <c r="V14" s="30"/>
      <c r="W14" s="30"/>
      <c r="X14" s="30"/>
      <c r="Y14" s="30"/>
      <c r="Z14" s="30"/>
      <c r="AA14" s="30"/>
      <c r="AB14" s="30"/>
      <c r="AC14" s="30"/>
      <c r="AD14" s="30"/>
    </row>
    <row r="15" spans="1:30" ht="38.25">
      <c r="A15" s="25">
        <v>3</v>
      </c>
      <c r="B15" s="25">
        <v>4</v>
      </c>
      <c r="C15" s="25" t="s">
        <v>9</v>
      </c>
      <c r="D15" s="15" t="s">
        <v>191</v>
      </c>
      <c r="E15" s="25">
        <v>2</v>
      </c>
      <c r="F15" s="1"/>
      <c r="G15" s="26">
        <f t="shared" si="0"/>
        <v>0</v>
      </c>
      <c r="H15" s="30"/>
      <c r="I15" s="30"/>
      <c r="J15" s="30"/>
      <c r="K15" s="30"/>
      <c r="L15" s="30"/>
      <c r="M15" s="30"/>
      <c r="N15" s="30"/>
      <c r="O15" s="30"/>
      <c r="P15" s="30"/>
      <c r="Q15" s="30"/>
      <c r="R15" s="30"/>
      <c r="S15" s="30"/>
      <c r="T15" s="30"/>
      <c r="U15" s="30"/>
      <c r="V15" s="30"/>
      <c r="W15" s="30"/>
      <c r="X15" s="30"/>
      <c r="Y15" s="30"/>
      <c r="Z15" s="30"/>
      <c r="AA15" s="30"/>
      <c r="AB15" s="30"/>
      <c r="AC15" s="30"/>
      <c r="AD15" s="30"/>
    </row>
    <row r="16" spans="1:30" ht="38.25">
      <c r="A16" s="25">
        <v>4</v>
      </c>
      <c r="B16" s="25">
        <v>4</v>
      </c>
      <c r="C16" s="25" t="s">
        <v>10</v>
      </c>
      <c r="D16" s="15" t="s">
        <v>192</v>
      </c>
      <c r="E16" s="25">
        <v>2</v>
      </c>
      <c r="F16" s="1"/>
      <c r="G16" s="26">
        <f t="shared" si="0"/>
        <v>0</v>
      </c>
      <c r="H16" s="30"/>
      <c r="I16" s="30"/>
      <c r="J16" s="30"/>
      <c r="K16" s="30"/>
      <c r="L16" s="30"/>
      <c r="M16" s="30"/>
      <c r="N16" s="30"/>
      <c r="O16" s="30"/>
      <c r="P16" s="30"/>
      <c r="Q16" s="30"/>
      <c r="R16" s="30"/>
      <c r="S16" s="30"/>
      <c r="T16" s="30"/>
      <c r="U16" s="30"/>
      <c r="V16" s="30"/>
      <c r="W16" s="30"/>
      <c r="X16" s="30"/>
      <c r="Y16" s="30"/>
      <c r="Z16" s="30"/>
      <c r="AA16" s="30"/>
      <c r="AB16" s="30"/>
      <c r="AC16" s="30"/>
      <c r="AD16" s="30"/>
    </row>
    <row r="17" spans="1:30" ht="38.25">
      <c r="A17" s="25">
        <v>5</v>
      </c>
      <c r="B17" s="25">
        <v>4</v>
      </c>
      <c r="C17" s="25" t="s">
        <v>11</v>
      </c>
      <c r="D17" s="15" t="s">
        <v>193</v>
      </c>
      <c r="E17" s="25">
        <v>5</v>
      </c>
      <c r="F17" s="1"/>
      <c r="G17" s="26">
        <f t="shared" si="0"/>
        <v>0</v>
      </c>
      <c r="H17" s="30"/>
      <c r="I17" s="30"/>
      <c r="J17" s="30"/>
      <c r="K17" s="30"/>
      <c r="L17" s="30"/>
      <c r="M17" s="30"/>
      <c r="N17" s="30"/>
      <c r="O17" s="30"/>
      <c r="P17" s="30"/>
      <c r="Q17" s="30"/>
      <c r="R17" s="30"/>
      <c r="S17" s="30"/>
      <c r="T17" s="30"/>
      <c r="U17" s="30"/>
      <c r="V17" s="30"/>
      <c r="W17" s="30"/>
      <c r="X17" s="30"/>
      <c r="Y17" s="30"/>
      <c r="Z17" s="30"/>
      <c r="AA17" s="30"/>
      <c r="AB17" s="30"/>
      <c r="AC17" s="30"/>
      <c r="AD17" s="30"/>
    </row>
    <row r="18" spans="1:30" ht="38.25">
      <c r="A18" s="25">
        <v>6</v>
      </c>
      <c r="B18" s="25">
        <v>4</v>
      </c>
      <c r="C18" s="25" t="s">
        <v>12</v>
      </c>
      <c r="D18" s="15" t="s">
        <v>194</v>
      </c>
      <c r="E18" s="25">
        <v>2</v>
      </c>
      <c r="F18" s="1"/>
      <c r="G18" s="26">
        <f t="shared" si="0"/>
        <v>0</v>
      </c>
      <c r="H18" s="30"/>
      <c r="I18" s="30"/>
      <c r="J18" s="30"/>
      <c r="K18" s="30"/>
      <c r="L18" s="30"/>
      <c r="M18" s="30"/>
      <c r="N18" s="30"/>
      <c r="O18" s="30"/>
      <c r="P18" s="30"/>
      <c r="Q18" s="30"/>
      <c r="R18" s="30"/>
      <c r="S18" s="30"/>
      <c r="T18" s="30"/>
      <c r="U18" s="30"/>
      <c r="V18" s="30"/>
      <c r="W18" s="30"/>
      <c r="X18" s="30"/>
      <c r="Y18" s="30"/>
      <c r="Z18" s="30"/>
      <c r="AA18" s="30"/>
      <c r="AB18" s="30"/>
      <c r="AC18" s="30"/>
      <c r="AD18" s="30"/>
    </row>
    <row r="19" spans="1:30" ht="51">
      <c r="A19" s="25">
        <v>7</v>
      </c>
      <c r="B19" s="25">
        <v>4</v>
      </c>
      <c r="C19" s="25" t="s">
        <v>13</v>
      </c>
      <c r="D19" s="15" t="s">
        <v>195</v>
      </c>
      <c r="E19" s="25">
        <v>3</v>
      </c>
      <c r="F19" s="1"/>
      <c r="G19" s="26">
        <f t="shared" si="0"/>
        <v>0</v>
      </c>
      <c r="H19" s="30"/>
      <c r="I19" s="30"/>
      <c r="J19" s="30"/>
      <c r="K19" s="30"/>
      <c r="L19" s="30"/>
      <c r="M19" s="30"/>
      <c r="N19" s="30"/>
      <c r="O19" s="30"/>
      <c r="P19" s="30"/>
      <c r="Q19" s="30"/>
      <c r="R19" s="30"/>
      <c r="S19" s="30"/>
      <c r="T19" s="30"/>
      <c r="U19" s="30"/>
      <c r="V19" s="30"/>
      <c r="W19" s="30"/>
      <c r="X19" s="30"/>
      <c r="Y19" s="30"/>
      <c r="Z19" s="30"/>
      <c r="AA19" s="30"/>
      <c r="AB19" s="30"/>
      <c r="AC19" s="30"/>
      <c r="AD19" s="30"/>
    </row>
    <row r="20" spans="1:30" ht="63.75">
      <c r="A20" s="25">
        <v>8</v>
      </c>
      <c r="B20" s="25">
        <v>4</v>
      </c>
      <c r="C20" s="25" t="s">
        <v>14</v>
      </c>
      <c r="D20" s="15" t="s">
        <v>665</v>
      </c>
      <c r="E20" s="25">
        <v>4</v>
      </c>
      <c r="F20" s="1"/>
      <c r="G20" s="26">
        <f t="shared" si="0"/>
        <v>0</v>
      </c>
      <c r="H20" s="30"/>
      <c r="I20" s="30"/>
      <c r="J20" s="30"/>
      <c r="K20" s="30"/>
      <c r="L20" s="30"/>
      <c r="M20" s="30"/>
      <c r="N20" s="30"/>
      <c r="O20" s="30"/>
      <c r="P20" s="30"/>
      <c r="Q20" s="30"/>
      <c r="R20" s="30"/>
      <c r="S20" s="30"/>
      <c r="T20" s="30"/>
      <c r="U20" s="30"/>
      <c r="V20" s="30"/>
      <c r="W20" s="30"/>
      <c r="X20" s="30"/>
      <c r="Y20" s="30"/>
      <c r="Z20" s="30"/>
      <c r="AA20" s="30"/>
      <c r="AB20" s="30"/>
      <c r="AC20" s="30"/>
      <c r="AD20" s="30"/>
    </row>
    <row r="21" spans="1:30" ht="51">
      <c r="A21" s="25">
        <v>9</v>
      </c>
      <c r="B21" s="25">
        <v>4</v>
      </c>
      <c r="C21" s="25" t="s">
        <v>461</v>
      </c>
      <c r="D21" s="15" t="s">
        <v>285</v>
      </c>
      <c r="E21" s="25">
        <v>0</v>
      </c>
      <c r="F21" s="1"/>
      <c r="G21" s="26">
        <f t="shared" si="0"/>
        <v>0</v>
      </c>
      <c r="H21" s="30"/>
      <c r="I21" s="30"/>
      <c r="J21" s="30"/>
      <c r="K21" s="30"/>
      <c r="L21" s="30"/>
      <c r="M21" s="30"/>
      <c r="N21" s="30"/>
      <c r="O21" s="30"/>
      <c r="P21" s="30"/>
      <c r="Q21" s="30"/>
      <c r="R21" s="30"/>
      <c r="S21" s="30"/>
      <c r="T21" s="30"/>
      <c r="U21" s="30"/>
      <c r="V21" s="30"/>
      <c r="W21" s="30"/>
      <c r="X21" s="30"/>
      <c r="Y21" s="30"/>
      <c r="Z21" s="30"/>
      <c r="AA21" s="30"/>
      <c r="AB21" s="30"/>
      <c r="AC21" s="30"/>
      <c r="AD21" s="30"/>
    </row>
    <row r="22" spans="1:30" ht="63.75">
      <c r="A22" s="25">
        <v>10</v>
      </c>
      <c r="B22" s="25">
        <v>4</v>
      </c>
      <c r="C22" s="25" t="s">
        <v>15</v>
      </c>
      <c r="D22" s="15" t="s">
        <v>196</v>
      </c>
      <c r="E22" s="25">
        <v>4</v>
      </c>
      <c r="F22" s="1"/>
      <c r="G22" s="26">
        <f t="shared" si="0"/>
        <v>0</v>
      </c>
      <c r="H22" s="30"/>
      <c r="I22" s="30"/>
      <c r="J22" s="30"/>
      <c r="K22" s="30"/>
      <c r="L22" s="30"/>
      <c r="M22" s="30"/>
      <c r="N22" s="30"/>
      <c r="O22" s="30"/>
      <c r="P22" s="30"/>
      <c r="Q22" s="30"/>
      <c r="R22" s="30"/>
      <c r="S22" s="30"/>
      <c r="T22" s="30"/>
      <c r="U22" s="30"/>
      <c r="V22" s="30"/>
      <c r="W22" s="30"/>
      <c r="X22" s="30"/>
      <c r="Y22" s="30"/>
      <c r="Z22" s="30"/>
      <c r="AA22" s="30"/>
      <c r="AB22" s="30"/>
      <c r="AC22" s="30"/>
      <c r="AD22" s="30"/>
    </row>
    <row r="23" spans="1:30" ht="76.5">
      <c r="A23" s="25">
        <v>11</v>
      </c>
      <c r="B23" s="25">
        <v>4</v>
      </c>
      <c r="C23" s="25" t="s">
        <v>17</v>
      </c>
      <c r="D23" s="15" t="s">
        <v>197</v>
      </c>
      <c r="E23" s="25">
        <v>2</v>
      </c>
      <c r="F23" s="1"/>
      <c r="G23" s="26">
        <f t="shared" si="0"/>
        <v>0</v>
      </c>
      <c r="H23" s="30"/>
      <c r="I23" s="30"/>
      <c r="J23" s="30"/>
      <c r="K23" s="30"/>
      <c r="L23" s="30"/>
      <c r="M23" s="30"/>
      <c r="N23" s="30"/>
      <c r="O23" s="30"/>
      <c r="P23" s="30"/>
      <c r="Q23" s="30"/>
      <c r="R23" s="30"/>
      <c r="S23" s="30"/>
      <c r="T23" s="30"/>
      <c r="U23" s="30"/>
      <c r="V23" s="30"/>
      <c r="W23" s="30"/>
      <c r="X23" s="30"/>
      <c r="Y23" s="30"/>
      <c r="Z23" s="30"/>
      <c r="AA23" s="30"/>
      <c r="AB23" s="30"/>
      <c r="AC23" s="30"/>
      <c r="AD23" s="30"/>
    </row>
    <row r="24" spans="1:30" ht="38.25">
      <c r="A24" s="25">
        <v>12</v>
      </c>
      <c r="B24" s="25">
        <v>4</v>
      </c>
      <c r="C24" s="25" t="s">
        <v>16</v>
      </c>
      <c r="D24" s="15" t="s">
        <v>460</v>
      </c>
      <c r="E24" s="25">
        <v>2</v>
      </c>
      <c r="F24" s="1"/>
      <c r="G24" s="26">
        <f t="shared" si="0"/>
        <v>0</v>
      </c>
      <c r="H24" s="30"/>
      <c r="I24" s="30"/>
      <c r="J24" s="30"/>
      <c r="K24" s="30"/>
      <c r="L24" s="30"/>
      <c r="M24" s="30"/>
      <c r="N24" s="30"/>
      <c r="O24" s="30"/>
      <c r="P24" s="30"/>
      <c r="Q24" s="30"/>
      <c r="R24" s="30"/>
      <c r="S24" s="30"/>
      <c r="T24" s="30"/>
      <c r="U24" s="30"/>
      <c r="V24" s="30"/>
      <c r="W24" s="30"/>
      <c r="X24" s="30"/>
      <c r="Y24" s="30"/>
      <c r="Z24" s="30"/>
      <c r="AA24" s="30"/>
      <c r="AB24" s="30"/>
      <c r="AC24" s="30"/>
      <c r="AD24" s="30"/>
    </row>
    <row r="25" spans="1:30" ht="89.25">
      <c r="A25" s="25">
        <v>13</v>
      </c>
      <c r="B25" s="25">
        <v>4</v>
      </c>
      <c r="C25" s="25" t="s">
        <v>18</v>
      </c>
      <c r="D25" s="15" t="s">
        <v>320</v>
      </c>
      <c r="E25" s="25">
        <v>2</v>
      </c>
      <c r="F25" s="1"/>
      <c r="G25" s="26">
        <f t="shared" si="0"/>
        <v>0</v>
      </c>
      <c r="H25" s="30"/>
      <c r="I25" s="30"/>
      <c r="J25" s="30"/>
      <c r="K25" s="30"/>
      <c r="L25" s="30"/>
      <c r="M25" s="30"/>
      <c r="N25" s="30"/>
      <c r="O25" s="30"/>
      <c r="P25" s="30"/>
      <c r="Q25" s="30"/>
      <c r="R25" s="30"/>
      <c r="S25" s="30"/>
      <c r="T25" s="30"/>
      <c r="U25" s="30"/>
      <c r="V25" s="30"/>
      <c r="W25" s="30"/>
      <c r="X25" s="30"/>
      <c r="Y25" s="30"/>
      <c r="Z25" s="30"/>
      <c r="AA25" s="30"/>
      <c r="AB25" s="30"/>
      <c r="AC25" s="30"/>
      <c r="AD25" s="30"/>
    </row>
    <row r="26" spans="1:30" ht="76.5">
      <c r="A26" s="25">
        <v>14</v>
      </c>
      <c r="B26" s="25">
        <v>4</v>
      </c>
      <c r="C26" s="25" t="s">
        <v>604</v>
      </c>
      <c r="D26" s="16" t="s">
        <v>605</v>
      </c>
      <c r="E26" s="25">
        <v>2</v>
      </c>
      <c r="F26" s="1"/>
      <c r="G26" s="26">
        <f t="shared" si="0"/>
        <v>0</v>
      </c>
      <c r="H26" s="30"/>
      <c r="I26" s="30"/>
      <c r="J26" s="30"/>
      <c r="K26" s="30"/>
      <c r="L26" s="30"/>
      <c r="M26" s="30"/>
      <c r="N26" s="30"/>
      <c r="O26" s="30"/>
      <c r="P26" s="30"/>
      <c r="Q26" s="30"/>
      <c r="R26" s="30"/>
      <c r="S26" s="30"/>
      <c r="T26" s="30"/>
      <c r="U26" s="30"/>
      <c r="V26" s="30"/>
      <c r="W26" s="30"/>
      <c r="X26" s="30"/>
      <c r="Y26" s="30"/>
      <c r="Z26" s="30"/>
      <c r="AA26" s="30"/>
      <c r="AB26" s="30"/>
      <c r="AC26" s="30"/>
      <c r="AD26" s="30"/>
    </row>
    <row r="27" spans="1:30" ht="51">
      <c r="A27" s="25">
        <v>15</v>
      </c>
      <c r="B27" s="25">
        <v>4</v>
      </c>
      <c r="C27" s="25" t="s">
        <v>19</v>
      </c>
      <c r="D27" s="16" t="s">
        <v>321</v>
      </c>
      <c r="E27" s="25">
        <v>5</v>
      </c>
      <c r="F27" s="1"/>
      <c r="G27" s="26">
        <f t="shared" si="0"/>
        <v>0</v>
      </c>
      <c r="H27" s="30"/>
      <c r="I27" s="30"/>
      <c r="J27" s="30"/>
      <c r="K27" s="30"/>
      <c r="L27" s="30"/>
      <c r="M27" s="30"/>
      <c r="N27" s="30"/>
      <c r="O27" s="30"/>
      <c r="P27" s="30"/>
      <c r="Q27" s="30"/>
      <c r="R27" s="30"/>
      <c r="S27" s="30"/>
      <c r="T27" s="30"/>
      <c r="U27" s="30"/>
      <c r="V27" s="30"/>
      <c r="W27" s="30"/>
      <c r="X27" s="30"/>
      <c r="Y27" s="30"/>
      <c r="Z27" s="30"/>
      <c r="AA27" s="30"/>
      <c r="AB27" s="30"/>
      <c r="AC27" s="30"/>
      <c r="AD27" s="30"/>
    </row>
    <row r="28" spans="1:30" ht="96">
      <c r="A28" s="25">
        <v>16</v>
      </c>
      <c r="B28" s="25">
        <v>4</v>
      </c>
      <c r="C28" s="25" t="s">
        <v>20</v>
      </c>
      <c r="D28" s="16" t="s">
        <v>666</v>
      </c>
      <c r="E28" s="25">
        <v>3</v>
      </c>
      <c r="F28" s="1"/>
      <c r="G28" s="26">
        <f t="shared" si="0"/>
        <v>0</v>
      </c>
      <c r="H28" s="30"/>
      <c r="I28" s="30"/>
      <c r="J28" s="30"/>
      <c r="K28" s="30"/>
      <c r="L28" s="30"/>
      <c r="M28" s="30"/>
      <c r="N28" s="30"/>
      <c r="O28" s="30"/>
      <c r="P28" s="30"/>
      <c r="Q28" s="30"/>
      <c r="R28" s="30"/>
      <c r="S28" s="30"/>
      <c r="T28" s="30"/>
      <c r="U28" s="30"/>
      <c r="V28" s="30"/>
      <c r="W28" s="30"/>
      <c r="X28" s="30"/>
      <c r="Y28" s="30"/>
      <c r="Z28" s="30"/>
      <c r="AA28" s="30"/>
      <c r="AB28" s="30"/>
      <c r="AC28" s="30"/>
      <c r="AD28" s="30"/>
    </row>
    <row r="29" spans="1:30" ht="69" customHeight="1">
      <c r="A29" s="25">
        <v>17</v>
      </c>
      <c r="B29" s="25">
        <v>4</v>
      </c>
      <c r="C29" s="25" t="s">
        <v>21</v>
      </c>
      <c r="D29" s="16" t="s">
        <v>667</v>
      </c>
      <c r="E29" s="25">
        <v>3</v>
      </c>
      <c r="F29" s="1"/>
      <c r="G29" s="26">
        <f t="shared" si="0"/>
        <v>0</v>
      </c>
      <c r="H29" s="30"/>
      <c r="I29" s="30"/>
      <c r="J29" s="30"/>
      <c r="K29" s="30"/>
      <c r="L29" s="30"/>
      <c r="M29" s="30"/>
      <c r="N29" s="30"/>
      <c r="O29" s="30"/>
      <c r="P29" s="30"/>
      <c r="Q29" s="30"/>
      <c r="R29" s="30"/>
      <c r="S29" s="30"/>
      <c r="T29" s="30"/>
      <c r="U29" s="30"/>
      <c r="V29" s="30"/>
      <c r="W29" s="30"/>
      <c r="X29" s="30"/>
      <c r="Y29" s="30"/>
      <c r="Z29" s="30"/>
      <c r="AA29" s="30"/>
      <c r="AB29" s="30"/>
      <c r="AC29" s="30"/>
      <c r="AD29" s="30"/>
    </row>
    <row r="30" spans="1:30" ht="71.25" customHeight="1">
      <c r="A30" s="25">
        <v>18</v>
      </c>
      <c r="B30" s="25">
        <v>4</v>
      </c>
      <c r="C30" s="25" t="s">
        <v>633</v>
      </c>
      <c r="D30" s="16" t="s">
        <v>322</v>
      </c>
      <c r="E30" s="25">
        <v>3</v>
      </c>
      <c r="F30" s="1"/>
      <c r="G30" s="26">
        <f t="shared" si="0"/>
        <v>0</v>
      </c>
      <c r="H30" s="30"/>
      <c r="I30" s="30"/>
      <c r="J30" s="30"/>
      <c r="K30" s="30"/>
      <c r="L30" s="30"/>
      <c r="M30" s="30"/>
      <c r="N30" s="30"/>
      <c r="O30" s="30"/>
      <c r="P30" s="30"/>
      <c r="Q30" s="30"/>
      <c r="R30" s="30"/>
      <c r="S30" s="30"/>
      <c r="T30" s="30"/>
      <c r="U30" s="30"/>
      <c r="V30" s="30"/>
      <c r="W30" s="30"/>
      <c r="X30" s="30"/>
      <c r="Y30" s="30"/>
      <c r="Z30" s="30"/>
      <c r="AA30" s="30"/>
      <c r="AB30" s="30"/>
      <c r="AC30" s="30"/>
      <c r="AD30" s="30"/>
    </row>
    <row r="31" spans="1:30" ht="183.75" customHeight="1">
      <c r="A31" s="25">
        <v>19</v>
      </c>
      <c r="B31" s="25">
        <v>4</v>
      </c>
      <c r="C31" s="25" t="s">
        <v>634</v>
      </c>
      <c r="D31" s="16" t="s">
        <v>743</v>
      </c>
      <c r="E31" s="25">
        <v>2</v>
      </c>
      <c r="F31" s="1"/>
      <c r="G31" s="26">
        <f t="shared" si="0"/>
        <v>0</v>
      </c>
      <c r="H31" s="30"/>
      <c r="I31" s="30"/>
      <c r="J31" s="30"/>
      <c r="K31" s="30"/>
      <c r="L31" s="30"/>
      <c r="M31" s="30"/>
      <c r="N31" s="30"/>
      <c r="O31" s="30"/>
      <c r="P31" s="30"/>
      <c r="Q31" s="30"/>
      <c r="R31" s="30"/>
      <c r="S31" s="30"/>
      <c r="T31" s="30"/>
      <c r="U31" s="30"/>
      <c r="V31" s="30"/>
      <c r="W31" s="30"/>
      <c r="X31" s="30"/>
      <c r="Y31" s="30"/>
      <c r="Z31" s="30"/>
      <c r="AA31" s="30"/>
      <c r="AB31" s="30"/>
      <c r="AC31" s="30"/>
      <c r="AD31" s="30"/>
    </row>
    <row r="32" spans="1:30" ht="87" customHeight="1">
      <c r="A32" s="25">
        <v>20</v>
      </c>
      <c r="B32" s="25">
        <v>4</v>
      </c>
      <c r="C32" s="25" t="s">
        <v>22</v>
      </c>
      <c r="D32" s="16" t="s">
        <v>323</v>
      </c>
      <c r="E32" s="25">
        <v>2</v>
      </c>
      <c r="F32" s="1"/>
      <c r="G32" s="26">
        <f t="shared" si="0"/>
        <v>0</v>
      </c>
      <c r="H32" s="30"/>
      <c r="I32" s="30"/>
      <c r="J32" s="30"/>
      <c r="K32" s="30"/>
      <c r="L32" s="30"/>
      <c r="M32" s="30"/>
      <c r="N32" s="30"/>
      <c r="O32" s="30"/>
      <c r="P32" s="30"/>
      <c r="Q32" s="30"/>
      <c r="R32" s="30"/>
      <c r="S32" s="30"/>
      <c r="T32" s="30"/>
      <c r="U32" s="30"/>
      <c r="V32" s="30"/>
      <c r="W32" s="30"/>
      <c r="X32" s="30"/>
      <c r="Y32" s="30"/>
      <c r="Z32" s="30"/>
      <c r="AA32" s="30"/>
      <c r="AB32" s="30"/>
      <c r="AC32" s="30"/>
      <c r="AD32" s="30"/>
    </row>
    <row r="33" spans="1:30" ht="72" customHeight="1">
      <c r="A33" s="25">
        <v>21</v>
      </c>
      <c r="B33" s="25">
        <v>4</v>
      </c>
      <c r="C33" s="25" t="s">
        <v>23</v>
      </c>
      <c r="D33" s="16" t="s">
        <v>324</v>
      </c>
      <c r="E33" s="25">
        <v>8</v>
      </c>
      <c r="F33" s="1"/>
      <c r="G33" s="26">
        <f t="shared" si="0"/>
        <v>0</v>
      </c>
      <c r="H33" s="30"/>
      <c r="I33" s="30"/>
      <c r="J33" s="30"/>
      <c r="K33" s="30"/>
      <c r="L33" s="30"/>
      <c r="M33" s="30"/>
      <c r="N33" s="30"/>
      <c r="O33" s="30"/>
      <c r="P33" s="30"/>
      <c r="Q33" s="30"/>
      <c r="R33" s="30"/>
      <c r="S33" s="30"/>
      <c r="T33" s="30"/>
      <c r="U33" s="30"/>
      <c r="V33" s="30"/>
      <c r="W33" s="30"/>
      <c r="X33" s="30"/>
      <c r="Y33" s="30"/>
      <c r="Z33" s="30"/>
      <c r="AA33" s="30"/>
      <c r="AB33" s="30"/>
      <c r="AC33" s="30"/>
      <c r="AD33" s="30"/>
    </row>
    <row r="34" spans="1:30" ht="48" customHeight="1">
      <c r="A34" s="25">
        <v>22</v>
      </c>
      <c r="B34" s="25">
        <v>4</v>
      </c>
      <c r="C34" s="25" t="s">
        <v>24</v>
      </c>
      <c r="D34" s="16" t="s">
        <v>325</v>
      </c>
      <c r="E34" s="25">
        <v>3</v>
      </c>
      <c r="F34" s="1"/>
      <c r="G34" s="26">
        <f t="shared" si="0"/>
        <v>0</v>
      </c>
      <c r="H34" s="30"/>
      <c r="I34" s="30"/>
      <c r="J34" s="30"/>
      <c r="K34" s="30"/>
      <c r="L34" s="30"/>
      <c r="M34" s="30"/>
      <c r="N34" s="30"/>
      <c r="O34" s="30"/>
      <c r="P34" s="30"/>
      <c r="Q34" s="30"/>
      <c r="R34" s="30"/>
      <c r="S34" s="30"/>
      <c r="T34" s="30"/>
      <c r="U34" s="30"/>
      <c r="V34" s="30"/>
      <c r="W34" s="30"/>
      <c r="X34" s="30"/>
      <c r="Y34" s="30"/>
      <c r="Z34" s="30"/>
      <c r="AA34" s="30"/>
      <c r="AB34" s="30"/>
      <c r="AC34" s="30"/>
      <c r="AD34" s="30"/>
    </row>
    <row r="35" spans="1:30" ht="60" customHeight="1">
      <c r="A35" s="25">
        <v>23</v>
      </c>
      <c r="B35" s="25">
        <v>4</v>
      </c>
      <c r="C35" s="25" t="s">
        <v>25</v>
      </c>
      <c r="D35" s="16" t="s">
        <v>326</v>
      </c>
      <c r="E35" s="25">
        <v>2</v>
      </c>
      <c r="F35" s="1"/>
      <c r="G35" s="26">
        <f t="shared" si="0"/>
        <v>0</v>
      </c>
      <c r="H35" s="30"/>
      <c r="I35" s="30"/>
      <c r="J35" s="30"/>
      <c r="K35" s="30"/>
      <c r="L35" s="30"/>
      <c r="M35" s="30"/>
      <c r="N35" s="30"/>
      <c r="O35" s="30"/>
      <c r="P35" s="30"/>
      <c r="Q35" s="30"/>
      <c r="R35" s="30"/>
      <c r="S35" s="30"/>
      <c r="T35" s="30"/>
      <c r="U35" s="30"/>
      <c r="V35" s="30"/>
      <c r="W35" s="30"/>
      <c r="X35" s="30"/>
      <c r="Y35" s="30"/>
      <c r="Z35" s="30"/>
      <c r="AA35" s="30"/>
      <c r="AB35" s="30"/>
      <c r="AC35" s="30"/>
      <c r="AD35" s="30"/>
    </row>
    <row r="36" spans="1:30" ht="127.5" customHeight="1">
      <c r="A36" s="25">
        <v>24</v>
      </c>
      <c r="B36" s="25">
        <v>4</v>
      </c>
      <c r="C36" s="25" t="s">
        <v>26</v>
      </c>
      <c r="D36" s="16" t="s">
        <v>327</v>
      </c>
      <c r="E36" s="25">
        <v>2</v>
      </c>
      <c r="F36" s="1"/>
      <c r="G36" s="26">
        <f t="shared" si="0"/>
        <v>0</v>
      </c>
      <c r="H36" s="30"/>
      <c r="I36" s="30"/>
      <c r="J36" s="30"/>
      <c r="K36" s="30"/>
      <c r="L36" s="30"/>
      <c r="M36" s="30"/>
      <c r="N36" s="30"/>
      <c r="O36" s="30"/>
      <c r="P36" s="30"/>
      <c r="Q36" s="30"/>
      <c r="R36" s="30"/>
      <c r="S36" s="30"/>
      <c r="T36" s="30"/>
      <c r="U36" s="30"/>
      <c r="V36" s="30"/>
      <c r="W36" s="30"/>
      <c r="X36" s="30"/>
      <c r="Y36" s="30"/>
      <c r="Z36" s="30"/>
      <c r="AA36" s="30"/>
      <c r="AB36" s="30"/>
      <c r="AC36" s="30"/>
      <c r="AD36" s="30"/>
    </row>
    <row r="37" spans="1:30" ht="51.75" customHeight="1">
      <c r="A37" s="25">
        <v>25</v>
      </c>
      <c r="B37" s="25">
        <v>4</v>
      </c>
      <c r="C37" s="25" t="s">
        <v>635</v>
      </c>
      <c r="D37" s="18" t="s">
        <v>328</v>
      </c>
      <c r="E37" s="25">
        <v>1</v>
      </c>
      <c r="F37" s="1"/>
      <c r="G37" s="26">
        <f t="shared" si="0"/>
        <v>0</v>
      </c>
      <c r="H37" s="30"/>
      <c r="I37" s="30"/>
      <c r="J37" s="30"/>
      <c r="K37" s="30"/>
      <c r="L37" s="30"/>
      <c r="M37" s="30"/>
      <c r="N37" s="30"/>
      <c r="O37" s="30"/>
      <c r="P37" s="30"/>
      <c r="Q37" s="30"/>
      <c r="R37" s="30"/>
      <c r="S37" s="30"/>
      <c r="T37" s="30"/>
      <c r="U37" s="30"/>
      <c r="V37" s="30"/>
      <c r="W37" s="30"/>
      <c r="X37" s="30"/>
      <c r="Y37" s="30"/>
      <c r="Z37" s="30"/>
      <c r="AA37" s="30"/>
      <c r="AB37" s="30"/>
      <c r="AC37" s="30"/>
      <c r="AD37" s="30"/>
    </row>
    <row r="38" spans="1:30" ht="103.5" customHeight="1">
      <c r="A38" s="25">
        <v>26</v>
      </c>
      <c r="B38" s="25">
        <v>4</v>
      </c>
      <c r="C38" s="25" t="s">
        <v>636</v>
      </c>
      <c r="D38" s="16" t="s">
        <v>329</v>
      </c>
      <c r="E38" s="25">
        <v>2</v>
      </c>
      <c r="F38" s="1"/>
      <c r="G38" s="26">
        <f t="shared" si="0"/>
        <v>0</v>
      </c>
      <c r="H38" s="30"/>
      <c r="I38" s="30"/>
      <c r="J38" s="30"/>
      <c r="K38" s="30"/>
      <c r="L38" s="30"/>
      <c r="M38" s="30"/>
      <c r="N38" s="30"/>
      <c r="O38" s="30"/>
      <c r="P38" s="30"/>
      <c r="Q38" s="30"/>
      <c r="R38" s="30"/>
      <c r="S38" s="30"/>
      <c r="T38" s="30"/>
      <c r="U38" s="30"/>
      <c r="V38" s="30"/>
      <c r="W38" s="30"/>
      <c r="X38" s="30"/>
      <c r="Y38" s="30"/>
      <c r="Z38" s="30"/>
      <c r="AA38" s="30"/>
      <c r="AB38" s="30"/>
      <c r="AC38" s="30"/>
      <c r="AD38" s="30"/>
    </row>
    <row r="39" spans="1:30" ht="123.75" customHeight="1">
      <c r="A39" s="25">
        <v>27</v>
      </c>
      <c r="B39" s="25">
        <v>4</v>
      </c>
      <c r="C39" s="25" t="s">
        <v>27</v>
      </c>
      <c r="D39" s="16" t="s">
        <v>330</v>
      </c>
      <c r="E39" s="25">
        <v>3</v>
      </c>
      <c r="F39" s="1"/>
      <c r="G39" s="26">
        <f t="shared" si="0"/>
        <v>0</v>
      </c>
      <c r="H39" s="30"/>
      <c r="I39" s="30"/>
      <c r="J39" s="30"/>
      <c r="K39" s="30"/>
      <c r="L39" s="30"/>
      <c r="M39" s="30"/>
      <c r="N39" s="30"/>
      <c r="O39" s="30"/>
      <c r="P39" s="30"/>
      <c r="Q39" s="30"/>
      <c r="R39" s="30"/>
      <c r="S39" s="30"/>
      <c r="T39" s="30"/>
      <c r="U39" s="30"/>
      <c r="V39" s="30"/>
      <c r="W39" s="30"/>
      <c r="X39" s="30"/>
      <c r="Y39" s="30"/>
      <c r="Z39" s="30"/>
      <c r="AA39" s="30"/>
      <c r="AB39" s="30"/>
      <c r="AC39" s="30"/>
      <c r="AD39" s="30"/>
    </row>
    <row r="40" spans="1:30" ht="73.5" customHeight="1">
      <c r="A40" s="25">
        <v>28</v>
      </c>
      <c r="B40" s="25">
        <v>4</v>
      </c>
      <c r="C40" s="25" t="s">
        <v>28</v>
      </c>
      <c r="D40" s="16" t="s">
        <v>331</v>
      </c>
      <c r="E40" s="25">
        <v>5</v>
      </c>
      <c r="F40" s="1"/>
      <c r="G40" s="26">
        <f t="shared" si="0"/>
        <v>0</v>
      </c>
      <c r="H40" s="30"/>
      <c r="I40" s="30"/>
      <c r="J40" s="30"/>
      <c r="K40" s="30"/>
      <c r="L40" s="30"/>
      <c r="M40" s="30"/>
      <c r="N40" s="30"/>
      <c r="O40" s="30"/>
      <c r="P40" s="30"/>
      <c r="Q40" s="30"/>
      <c r="R40" s="30"/>
      <c r="S40" s="30"/>
      <c r="T40" s="30"/>
      <c r="U40" s="30"/>
      <c r="V40" s="30"/>
      <c r="W40" s="30"/>
      <c r="X40" s="30"/>
      <c r="Y40" s="30"/>
      <c r="Z40" s="30"/>
      <c r="AA40" s="30"/>
      <c r="AB40" s="30"/>
      <c r="AC40" s="30"/>
      <c r="AD40" s="30"/>
    </row>
    <row r="41" spans="1:30" ht="34.5" customHeight="1">
      <c r="A41" s="25">
        <v>29</v>
      </c>
      <c r="B41" s="25">
        <v>4</v>
      </c>
      <c r="C41" s="25" t="s">
        <v>29</v>
      </c>
      <c r="D41" s="16" t="s">
        <v>332</v>
      </c>
      <c r="E41" s="25">
        <v>10</v>
      </c>
      <c r="F41" s="1"/>
      <c r="G41" s="26">
        <f t="shared" si="0"/>
        <v>0</v>
      </c>
      <c r="H41" s="30"/>
      <c r="I41" s="30"/>
      <c r="J41" s="30"/>
      <c r="K41" s="30"/>
      <c r="L41" s="30"/>
      <c r="M41" s="30"/>
      <c r="N41" s="30"/>
      <c r="O41" s="30"/>
      <c r="P41" s="30"/>
      <c r="Q41" s="30"/>
      <c r="R41" s="30"/>
      <c r="S41" s="30"/>
      <c r="T41" s="30"/>
      <c r="U41" s="30"/>
      <c r="V41" s="30"/>
      <c r="W41" s="30"/>
      <c r="X41" s="30"/>
      <c r="Y41" s="30"/>
      <c r="Z41" s="30"/>
      <c r="AA41" s="30"/>
      <c r="AB41" s="30"/>
      <c r="AC41" s="30"/>
      <c r="AD41" s="30"/>
    </row>
    <row r="42" spans="1:30" ht="33.75" customHeight="1">
      <c r="A42" s="25">
        <v>30</v>
      </c>
      <c r="B42" s="25">
        <v>4</v>
      </c>
      <c r="C42" s="25" t="s">
        <v>30</v>
      </c>
      <c r="D42" s="16" t="s">
        <v>333</v>
      </c>
      <c r="E42" s="25">
        <v>6</v>
      </c>
      <c r="F42" s="1"/>
      <c r="G42" s="26">
        <f t="shared" si="0"/>
        <v>0</v>
      </c>
      <c r="H42" s="30"/>
      <c r="I42" s="30"/>
      <c r="J42" s="30"/>
      <c r="K42" s="30"/>
      <c r="L42" s="30"/>
      <c r="M42" s="30"/>
      <c r="N42" s="30"/>
      <c r="O42" s="30"/>
      <c r="P42" s="30"/>
      <c r="Q42" s="30"/>
      <c r="R42" s="30"/>
      <c r="S42" s="30"/>
      <c r="T42" s="30"/>
      <c r="U42" s="30"/>
      <c r="V42" s="30"/>
      <c r="W42" s="30"/>
      <c r="X42" s="30"/>
      <c r="Y42" s="30"/>
      <c r="Z42" s="30"/>
      <c r="AA42" s="30"/>
      <c r="AB42" s="30"/>
      <c r="AC42" s="30"/>
      <c r="AD42" s="30"/>
    </row>
    <row r="43" spans="1:30">
      <c r="A43" s="25">
        <v>31</v>
      </c>
      <c r="B43" s="25">
        <v>4</v>
      </c>
      <c r="C43" s="25" t="s">
        <v>31</v>
      </c>
      <c r="D43" s="15" t="s">
        <v>198</v>
      </c>
      <c r="E43" s="25">
        <v>30</v>
      </c>
      <c r="F43" s="1"/>
      <c r="G43" s="26">
        <f t="shared" si="0"/>
        <v>0</v>
      </c>
      <c r="H43" s="30"/>
      <c r="I43" s="30"/>
      <c r="J43" s="30"/>
      <c r="K43" s="30"/>
      <c r="L43" s="30"/>
      <c r="M43" s="30"/>
      <c r="N43" s="30"/>
      <c r="O43" s="30"/>
      <c r="P43" s="30"/>
      <c r="Q43" s="30"/>
      <c r="R43" s="30"/>
      <c r="S43" s="30"/>
      <c r="T43" s="30"/>
      <c r="U43" s="30"/>
      <c r="V43" s="30"/>
      <c r="W43" s="30"/>
      <c r="X43" s="30"/>
      <c r="Y43" s="30"/>
      <c r="Z43" s="30"/>
      <c r="AA43" s="30"/>
      <c r="AB43" s="30"/>
      <c r="AC43" s="30"/>
      <c r="AD43" s="30"/>
    </row>
    <row r="44" spans="1:30" ht="38.25">
      <c r="A44" s="25">
        <v>32</v>
      </c>
      <c r="B44" s="25">
        <v>4</v>
      </c>
      <c r="C44" s="25" t="s">
        <v>32</v>
      </c>
      <c r="D44" s="15" t="s">
        <v>199</v>
      </c>
      <c r="E44" s="25">
        <v>10</v>
      </c>
      <c r="F44" s="1"/>
      <c r="G44" s="26">
        <f t="shared" si="0"/>
        <v>0</v>
      </c>
      <c r="H44" s="30"/>
      <c r="I44" s="30"/>
      <c r="J44" s="30"/>
      <c r="K44" s="30"/>
      <c r="L44" s="30"/>
      <c r="M44" s="30"/>
      <c r="N44" s="30"/>
      <c r="O44" s="30"/>
      <c r="P44" s="30"/>
      <c r="Q44" s="30"/>
      <c r="R44" s="30"/>
      <c r="S44" s="30"/>
      <c r="T44" s="30"/>
      <c r="U44" s="30"/>
      <c r="V44" s="30"/>
      <c r="W44" s="30"/>
      <c r="X44" s="30"/>
      <c r="Y44" s="30"/>
      <c r="Z44" s="30"/>
      <c r="AA44" s="30"/>
      <c r="AB44" s="30"/>
      <c r="AC44" s="30"/>
      <c r="AD44" s="30"/>
    </row>
    <row r="45" spans="1:30" ht="25.5">
      <c r="A45" s="25">
        <v>33</v>
      </c>
      <c r="B45" s="25">
        <v>4</v>
      </c>
      <c r="C45" s="25" t="s">
        <v>33</v>
      </c>
      <c r="D45" s="15" t="s">
        <v>200</v>
      </c>
      <c r="E45" s="25">
        <v>10</v>
      </c>
      <c r="F45" s="1"/>
      <c r="G45" s="26">
        <f t="shared" si="0"/>
        <v>0</v>
      </c>
      <c r="H45" s="30"/>
      <c r="I45" s="30"/>
      <c r="J45" s="30"/>
      <c r="K45" s="30"/>
      <c r="L45" s="30"/>
      <c r="M45" s="30"/>
      <c r="N45" s="30"/>
      <c r="O45" s="30"/>
      <c r="P45" s="30"/>
      <c r="Q45" s="30"/>
      <c r="R45" s="30"/>
      <c r="S45" s="30"/>
      <c r="T45" s="30"/>
      <c r="U45" s="30"/>
      <c r="V45" s="30"/>
      <c r="W45" s="30"/>
      <c r="X45" s="30"/>
      <c r="Y45" s="30"/>
      <c r="Z45" s="30"/>
      <c r="AA45" s="30"/>
      <c r="AB45" s="30"/>
      <c r="AC45" s="30"/>
      <c r="AD45" s="30"/>
    </row>
    <row r="46" spans="1:30" ht="38.25">
      <c r="A46" s="25">
        <v>34</v>
      </c>
      <c r="B46" s="25">
        <v>4</v>
      </c>
      <c r="C46" s="25" t="s">
        <v>34</v>
      </c>
      <c r="D46" s="15" t="s">
        <v>334</v>
      </c>
      <c r="E46" s="25">
        <v>10</v>
      </c>
      <c r="F46" s="1"/>
      <c r="G46" s="26">
        <f t="shared" si="0"/>
        <v>0</v>
      </c>
      <c r="H46" s="30"/>
      <c r="I46" s="30"/>
      <c r="J46" s="30"/>
      <c r="K46" s="30"/>
      <c r="L46" s="30"/>
      <c r="M46" s="30"/>
      <c r="N46" s="30"/>
      <c r="O46" s="30"/>
      <c r="P46" s="30"/>
      <c r="Q46" s="30"/>
      <c r="R46" s="30"/>
      <c r="S46" s="30"/>
      <c r="T46" s="30"/>
      <c r="U46" s="30"/>
      <c r="V46" s="30"/>
      <c r="W46" s="30"/>
      <c r="X46" s="30"/>
      <c r="Y46" s="30"/>
      <c r="Z46" s="30"/>
      <c r="AA46" s="30"/>
      <c r="AB46" s="30"/>
      <c r="AC46" s="30"/>
      <c r="AD46" s="30"/>
    </row>
    <row r="47" spans="1:30" ht="72.75" customHeight="1">
      <c r="A47" s="25">
        <v>35</v>
      </c>
      <c r="B47" s="25">
        <v>4</v>
      </c>
      <c r="C47" s="25" t="s">
        <v>35</v>
      </c>
      <c r="D47" s="16" t="s">
        <v>335</v>
      </c>
      <c r="E47" s="25">
        <v>10</v>
      </c>
      <c r="F47" s="1"/>
      <c r="G47" s="26">
        <f t="shared" si="0"/>
        <v>0</v>
      </c>
      <c r="H47" s="30"/>
      <c r="I47" s="30"/>
      <c r="J47" s="30"/>
      <c r="K47" s="30"/>
      <c r="L47" s="30"/>
      <c r="M47" s="30"/>
      <c r="N47" s="30"/>
      <c r="O47" s="30"/>
      <c r="P47" s="30"/>
      <c r="Q47" s="30"/>
      <c r="R47" s="30"/>
      <c r="S47" s="30"/>
      <c r="T47" s="30"/>
      <c r="U47" s="30"/>
      <c r="V47" s="30"/>
      <c r="W47" s="30"/>
      <c r="X47" s="30"/>
      <c r="Y47" s="30"/>
      <c r="Z47" s="30"/>
      <c r="AA47" s="30"/>
      <c r="AB47" s="30"/>
      <c r="AC47" s="30"/>
      <c r="AD47" s="30"/>
    </row>
    <row r="48" spans="1:30" ht="25.5">
      <c r="A48" s="25">
        <v>36</v>
      </c>
      <c r="B48" s="25">
        <v>4</v>
      </c>
      <c r="C48" s="25" t="s">
        <v>668</v>
      </c>
      <c r="D48" s="16" t="s">
        <v>336</v>
      </c>
      <c r="E48" s="25">
        <v>10</v>
      </c>
      <c r="F48" s="1"/>
      <c r="G48" s="26">
        <f t="shared" si="0"/>
        <v>0</v>
      </c>
      <c r="H48" s="30"/>
      <c r="I48" s="30"/>
      <c r="J48" s="30"/>
      <c r="K48" s="30"/>
      <c r="L48" s="30"/>
      <c r="M48" s="30"/>
      <c r="N48" s="30"/>
      <c r="O48" s="30"/>
      <c r="P48" s="30"/>
      <c r="Q48" s="30"/>
      <c r="R48" s="30"/>
      <c r="S48" s="30"/>
      <c r="T48" s="30"/>
      <c r="U48" s="30"/>
      <c r="V48" s="30"/>
      <c r="W48" s="30"/>
      <c r="X48" s="30"/>
      <c r="Y48" s="30"/>
      <c r="Z48" s="30"/>
      <c r="AA48" s="30"/>
      <c r="AB48" s="30"/>
      <c r="AC48" s="30"/>
      <c r="AD48" s="30"/>
    </row>
    <row r="49" spans="1:30" ht="58.5" customHeight="1">
      <c r="A49" s="25">
        <v>37</v>
      </c>
      <c r="B49" s="25">
        <v>4</v>
      </c>
      <c r="C49" s="25" t="s">
        <v>36</v>
      </c>
      <c r="D49" s="16" t="s">
        <v>337</v>
      </c>
      <c r="E49" s="25">
        <v>2</v>
      </c>
      <c r="F49" s="1"/>
      <c r="G49" s="26">
        <f t="shared" si="0"/>
        <v>0</v>
      </c>
      <c r="H49" s="30"/>
      <c r="I49" s="30"/>
      <c r="J49" s="30"/>
      <c r="K49" s="30"/>
      <c r="L49" s="30"/>
      <c r="M49" s="30"/>
      <c r="N49" s="30"/>
      <c r="O49" s="30"/>
      <c r="P49" s="30"/>
      <c r="Q49" s="30"/>
      <c r="R49" s="30"/>
      <c r="S49" s="30"/>
      <c r="T49" s="30"/>
      <c r="U49" s="30"/>
      <c r="V49" s="30"/>
      <c r="W49" s="30"/>
      <c r="X49" s="30"/>
      <c r="Y49" s="30"/>
      <c r="Z49" s="30"/>
      <c r="AA49" s="30"/>
      <c r="AB49" s="30"/>
      <c r="AC49" s="30"/>
      <c r="AD49" s="30"/>
    </row>
    <row r="50" spans="1:30" ht="38.25">
      <c r="A50" s="25">
        <v>38</v>
      </c>
      <c r="B50" s="25">
        <v>4</v>
      </c>
      <c r="C50" s="25" t="s">
        <v>37</v>
      </c>
      <c r="D50" s="16" t="s">
        <v>338</v>
      </c>
      <c r="E50" s="25">
        <v>5</v>
      </c>
      <c r="F50" s="1"/>
      <c r="G50" s="26">
        <f t="shared" si="0"/>
        <v>0</v>
      </c>
      <c r="H50" s="30"/>
      <c r="I50" s="30"/>
      <c r="J50" s="30"/>
      <c r="K50" s="30"/>
      <c r="L50" s="30"/>
      <c r="M50" s="30"/>
      <c r="N50" s="30"/>
      <c r="O50" s="30"/>
      <c r="P50" s="30"/>
      <c r="Q50" s="30"/>
      <c r="R50" s="30"/>
      <c r="S50" s="30"/>
      <c r="T50" s="30"/>
      <c r="U50" s="30"/>
      <c r="V50" s="30"/>
      <c r="W50" s="30"/>
      <c r="X50" s="30"/>
      <c r="Y50" s="30"/>
      <c r="Z50" s="30"/>
      <c r="AA50" s="30"/>
      <c r="AB50" s="30"/>
      <c r="AC50" s="30"/>
      <c r="AD50" s="30"/>
    </row>
    <row r="51" spans="1:30" ht="72" customHeight="1">
      <c r="A51" s="25">
        <v>39</v>
      </c>
      <c r="B51" s="25">
        <v>4</v>
      </c>
      <c r="C51" s="25" t="s">
        <v>38</v>
      </c>
      <c r="D51" s="16" t="s">
        <v>339</v>
      </c>
      <c r="E51" s="25">
        <v>5</v>
      </c>
      <c r="F51" s="1"/>
      <c r="G51" s="26">
        <f t="shared" si="0"/>
        <v>0</v>
      </c>
      <c r="H51" s="30"/>
      <c r="I51" s="30"/>
      <c r="J51" s="30"/>
      <c r="K51" s="30"/>
      <c r="L51" s="30"/>
      <c r="M51" s="30"/>
      <c r="N51" s="30"/>
      <c r="O51" s="30"/>
      <c r="P51" s="30"/>
      <c r="Q51" s="30"/>
      <c r="R51" s="30"/>
      <c r="S51" s="30"/>
      <c r="T51" s="30"/>
      <c r="U51" s="30"/>
      <c r="V51" s="30"/>
      <c r="W51" s="30"/>
      <c r="X51" s="30"/>
      <c r="Y51" s="30"/>
      <c r="Z51" s="30"/>
      <c r="AA51" s="30"/>
      <c r="AB51" s="30"/>
      <c r="AC51" s="30"/>
      <c r="AD51" s="30"/>
    </row>
    <row r="52" spans="1:30" ht="33" customHeight="1">
      <c r="A52" s="25">
        <v>40</v>
      </c>
      <c r="B52" s="25">
        <v>4</v>
      </c>
      <c r="C52" s="25" t="s">
        <v>39</v>
      </c>
      <c r="D52" s="16" t="s">
        <v>340</v>
      </c>
      <c r="E52" s="25">
        <v>10</v>
      </c>
      <c r="F52" s="1"/>
      <c r="G52" s="26">
        <f t="shared" si="0"/>
        <v>0</v>
      </c>
      <c r="H52" s="30"/>
      <c r="I52" s="30"/>
      <c r="J52" s="30"/>
      <c r="K52" s="30"/>
      <c r="L52" s="30"/>
      <c r="M52" s="30"/>
      <c r="N52" s="30"/>
      <c r="O52" s="30"/>
      <c r="P52" s="30"/>
      <c r="Q52" s="30"/>
      <c r="R52" s="30"/>
      <c r="S52" s="30"/>
      <c r="T52" s="30"/>
      <c r="U52" s="30"/>
      <c r="V52" s="30"/>
      <c r="W52" s="30"/>
      <c r="X52" s="30"/>
      <c r="Y52" s="30"/>
      <c r="Z52" s="30"/>
      <c r="AA52" s="30"/>
      <c r="AB52" s="30"/>
      <c r="AC52" s="30"/>
      <c r="AD52" s="30"/>
    </row>
    <row r="53" spans="1:30" ht="70.5" customHeight="1">
      <c r="A53" s="25">
        <v>41</v>
      </c>
      <c r="B53" s="25">
        <v>4</v>
      </c>
      <c r="C53" s="25" t="s">
        <v>40</v>
      </c>
      <c r="D53" s="16" t="s">
        <v>341</v>
      </c>
      <c r="E53" s="25">
        <v>5</v>
      </c>
      <c r="F53" s="1"/>
      <c r="G53" s="26">
        <f t="shared" si="0"/>
        <v>0</v>
      </c>
      <c r="H53" s="30"/>
      <c r="I53" s="30"/>
      <c r="J53" s="30"/>
      <c r="K53" s="30"/>
      <c r="L53" s="30"/>
      <c r="M53" s="30"/>
      <c r="N53" s="30"/>
      <c r="O53" s="30"/>
      <c r="P53" s="30"/>
      <c r="Q53" s="30"/>
      <c r="R53" s="30"/>
      <c r="S53" s="30"/>
      <c r="T53" s="30"/>
      <c r="U53" s="30"/>
      <c r="V53" s="30"/>
      <c r="W53" s="30"/>
      <c r="X53" s="30"/>
      <c r="Y53" s="30"/>
      <c r="Z53" s="30"/>
      <c r="AA53" s="30"/>
      <c r="AB53" s="30"/>
      <c r="AC53" s="30"/>
      <c r="AD53" s="30"/>
    </row>
    <row r="54" spans="1:30" ht="49.5" customHeight="1">
      <c r="A54" s="25">
        <v>42</v>
      </c>
      <c r="B54" s="25">
        <v>4</v>
      </c>
      <c r="C54" s="25" t="s">
        <v>41</v>
      </c>
      <c r="D54" s="16" t="s">
        <v>342</v>
      </c>
      <c r="E54" s="25">
        <v>5</v>
      </c>
      <c r="F54" s="1"/>
      <c r="G54" s="26">
        <f t="shared" si="0"/>
        <v>0</v>
      </c>
      <c r="H54" s="30"/>
      <c r="I54" s="30"/>
      <c r="J54" s="30"/>
      <c r="K54" s="30"/>
      <c r="L54" s="30"/>
      <c r="M54" s="30"/>
      <c r="N54" s="30"/>
      <c r="O54" s="30"/>
      <c r="P54" s="30"/>
      <c r="Q54" s="30"/>
      <c r="R54" s="30"/>
      <c r="S54" s="30"/>
      <c r="T54" s="30"/>
      <c r="U54" s="30"/>
      <c r="V54" s="30"/>
      <c r="W54" s="30"/>
      <c r="X54" s="30"/>
      <c r="Y54" s="30"/>
      <c r="Z54" s="30"/>
      <c r="AA54" s="30"/>
      <c r="AB54" s="30"/>
      <c r="AC54" s="30"/>
      <c r="AD54" s="30"/>
    </row>
    <row r="55" spans="1:30" ht="45.75" customHeight="1">
      <c r="A55" s="25">
        <v>43</v>
      </c>
      <c r="B55" s="25">
        <v>4</v>
      </c>
      <c r="C55" s="25" t="s">
        <v>201</v>
      </c>
      <c r="D55" s="15" t="s">
        <v>202</v>
      </c>
      <c r="E55" s="25">
        <v>5</v>
      </c>
      <c r="F55" s="1"/>
      <c r="G55" s="26">
        <f t="shared" si="0"/>
        <v>0</v>
      </c>
      <c r="H55" s="30"/>
      <c r="I55" s="30"/>
      <c r="J55" s="30"/>
      <c r="K55" s="30"/>
      <c r="L55" s="30"/>
      <c r="M55" s="30"/>
      <c r="N55" s="30"/>
      <c r="O55" s="30"/>
      <c r="P55" s="30"/>
      <c r="Q55" s="30"/>
      <c r="R55" s="30"/>
      <c r="S55" s="30"/>
      <c r="T55" s="30"/>
      <c r="U55" s="30"/>
      <c r="V55" s="30"/>
      <c r="W55" s="30"/>
      <c r="X55" s="30"/>
      <c r="Y55" s="30"/>
      <c r="Z55" s="30"/>
      <c r="AA55" s="30"/>
      <c r="AB55" s="30"/>
      <c r="AC55" s="30"/>
      <c r="AD55" s="30"/>
    </row>
    <row r="56" spans="1:30" ht="25.5">
      <c r="A56" s="25">
        <v>44</v>
      </c>
      <c r="B56" s="25">
        <v>4</v>
      </c>
      <c r="C56" s="25" t="s">
        <v>42</v>
      </c>
      <c r="D56" s="16" t="s">
        <v>343</v>
      </c>
      <c r="E56" s="25">
        <v>5</v>
      </c>
      <c r="F56" s="1"/>
      <c r="G56" s="26">
        <f t="shared" si="0"/>
        <v>0</v>
      </c>
      <c r="H56" s="30"/>
      <c r="I56" s="30"/>
      <c r="J56" s="30"/>
      <c r="K56" s="30"/>
      <c r="L56" s="30"/>
      <c r="M56" s="30"/>
      <c r="N56" s="30"/>
      <c r="O56" s="30"/>
      <c r="P56" s="30"/>
      <c r="Q56" s="30"/>
      <c r="R56" s="30"/>
      <c r="S56" s="30"/>
      <c r="T56" s="30"/>
      <c r="U56" s="30"/>
      <c r="V56" s="30"/>
      <c r="W56" s="30"/>
      <c r="X56" s="30"/>
      <c r="Y56" s="30"/>
      <c r="Z56" s="30"/>
      <c r="AA56" s="30"/>
      <c r="AB56" s="30"/>
      <c r="AC56" s="30"/>
      <c r="AD56" s="30"/>
    </row>
    <row r="57" spans="1:30" ht="38.25">
      <c r="A57" s="25">
        <v>45</v>
      </c>
      <c r="B57" s="25">
        <v>4</v>
      </c>
      <c r="C57" s="25" t="s">
        <v>43</v>
      </c>
      <c r="D57" s="16" t="s">
        <v>344</v>
      </c>
      <c r="E57" s="25">
        <v>5</v>
      </c>
      <c r="F57" s="1"/>
      <c r="G57" s="26">
        <f t="shared" si="0"/>
        <v>0</v>
      </c>
      <c r="H57" s="30"/>
      <c r="I57" s="30"/>
      <c r="J57" s="30"/>
      <c r="K57" s="30"/>
      <c r="L57" s="30"/>
      <c r="M57" s="30"/>
      <c r="N57" s="30"/>
      <c r="O57" s="30"/>
      <c r="P57" s="30"/>
      <c r="Q57" s="30"/>
      <c r="R57" s="30"/>
      <c r="S57" s="30"/>
      <c r="T57" s="30"/>
      <c r="U57" s="30"/>
      <c r="V57" s="30"/>
      <c r="W57" s="30"/>
      <c r="X57" s="30"/>
      <c r="Y57" s="30"/>
      <c r="Z57" s="30"/>
      <c r="AA57" s="30"/>
      <c r="AB57" s="30"/>
      <c r="AC57" s="30"/>
      <c r="AD57" s="30"/>
    </row>
    <row r="58" spans="1:30" ht="51">
      <c r="A58" s="25">
        <v>46</v>
      </c>
      <c r="B58" s="25">
        <v>4</v>
      </c>
      <c r="C58" s="25" t="s">
        <v>44</v>
      </c>
      <c r="D58" s="15" t="s">
        <v>203</v>
      </c>
      <c r="E58" s="25">
        <v>5</v>
      </c>
      <c r="F58" s="1"/>
      <c r="G58" s="26">
        <f t="shared" si="0"/>
        <v>0</v>
      </c>
      <c r="H58" s="30"/>
      <c r="I58" s="30"/>
      <c r="J58" s="30"/>
      <c r="K58" s="30"/>
      <c r="L58" s="30"/>
      <c r="M58" s="30"/>
      <c r="N58" s="30"/>
      <c r="O58" s="30"/>
      <c r="P58" s="30"/>
      <c r="Q58" s="30"/>
      <c r="R58" s="30"/>
      <c r="S58" s="30"/>
      <c r="T58" s="30"/>
      <c r="U58" s="30"/>
      <c r="V58" s="30"/>
      <c r="W58" s="30"/>
      <c r="X58" s="30"/>
      <c r="Y58" s="30"/>
      <c r="Z58" s="30"/>
      <c r="AA58" s="30"/>
      <c r="AB58" s="30"/>
      <c r="AC58" s="30"/>
      <c r="AD58" s="30"/>
    </row>
    <row r="59" spans="1:30" ht="69.75" customHeight="1">
      <c r="A59" s="25">
        <v>47</v>
      </c>
      <c r="B59" s="25">
        <v>4</v>
      </c>
      <c r="C59" s="25" t="s">
        <v>45</v>
      </c>
      <c r="D59" s="16" t="s">
        <v>345</v>
      </c>
      <c r="E59" s="25">
        <v>4</v>
      </c>
      <c r="F59" s="1"/>
      <c r="G59" s="26">
        <f t="shared" si="0"/>
        <v>0</v>
      </c>
      <c r="H59" s="30"/>
      <c r="I59" s="30"/>
      <c r="J59" s="30"/>
      <c r="K59" s="30"/>
      <c r="L59" s="30"/>
      <c r="M59" s="30"/>
      <c r="N59" s="30"/>
      <c r="O59" s="30"/>
      <c r="P59" s="30"/>
      <c r="Q59" s="30"/>
      <c r="R59" s="30"/>
      <c r="S59" s="30"/>
      <c r="T59" s="30"/>
      <c r="U59" s="30"/>
      <c r="V59" s="30"/>
      <c r="W59" s="30"/>
      <c r="X59" s="30"/>
      <c r="Y59" s="30"/>
      <c r="Z59" s="30"/>
      <c r="AA59" s="30"/>
      <c r="AB59" s="30"/>
      <c r="AC59" s="30"/>
      <c r="AD59" s="30"/>
    </row>
    <row r="60" spans="1:30" ht="63.75">
      <c r="A60" s="25">
        <v>48</v>
      </c>
      <c r="B60" s="25">
        <v>4</v>
      </c>
      <c r="C60" s="25" t="s">
        <v>46</v>
      </c>
      <c r="D60" s="15" t="s">
        <v>285</v>
      </c>
      <c r="E60" s="25">
        <v>7</v>
      </c>
      <c r="F60" s="1"/>
      <c r="G60" s="26">
        <f t="shared" si="0"/>
        <v>0</v>
      </c>
      <c r="H60" s="30"/>
      <c r="I60" s="30"/>
      <c r="J60" s="30"/>
      <c r="K60" s="30"/>
      <c r="L60" s="30"/>
      <c r="M60" s="30"/>
      <c r="N60" s="30"/>
      <c r="O60" s="30"/>
      <c r="P60" s="30"/>
      <c r="Q60" s="30"/>
      <c r="R60" s="30"/>
      <c r="S60" s="30"/>
      <c r="T60" s="30"/>
      <c r="U60" s="30"/>
      <c r="V60" s="30"/>
      <c r="W60" s="30"/>
      <c r="X60" s="30"/>
      <c r="Y60" s="30"/>
      <c r="Z60" s="30"/>
      <c r="AA60" s="30"/>
      <c r="AB60" s="30"/>
      <c r="AC60" s="30"/>
      <c r="AD60" s="30"/>
    </row>
    <row r="61" spans="1:30" ht="63.75">
      <c r="A61" s="25">
        <v>49</v>
      </c>
      <c r="B61" s="25">
        <v>4</v>
      </c>
      <c r="C61" s="25" t="s">
        <v>47</v>
      </c>
      <c r="D61" s="15" t="s">
        <v>285</v>
      </c>
      <c r="E61" s="25">
        <v>7</v>
      </c>
      <c r="F61" s="1"/>
      <c r="G61" s="26">
        <f t="shared" si="0"/>
        <v>0</v>
      </c>
      <c r="H61" s="30"/>
      <c r="I61" s="30"/>
      <c r="J61" s="30"/>
      <c r="K61" s="30"/>
      <c r="L61" s="30"/>
      <c r="M61" s="30"/>
      <c r="N61" s="30"/>
      <c r="O61" s="30"/>
      <c r="P61" s="30"/>
      <c r="Q61" s="30"/>
      <c r="R61" s="30"/>
      <c r="S61" s="30"/>
      <c r="T61" s="30"/>
      <c r="U61" s="30"/>
      <c r="V61" s="30"/>
      <c r="W61" s="30"/>
      <c r="X61" s="30"/>
      <c r="Y61" s="30"/>
      <c r="Z61" s="30"/>
      <c r="AA61" s="30"/>
      <c r="AB61" s="30"/>
      <c r="AC61" s="30"/>
      <c r="AD61" s="30"/>
    </row>
    <row r="62" spans="1:30" ht="63.75">
      <c r="A62" s="25">
        <v>50</v>
      </c>
      <c r="B62" s="25">
        <v>4</v>
      </c>
      <c r="C62" s="25" t="s">
        <v>48</v>
      </c>
      <c r="D62" s="15" t="s">
        <v>285</v>
      </c>
      <c r="E62" s="25">
        <v>2</v>
      </c>
      <c r="F62" s="1"/>
      <c r="G62" s="26">
        <f t="shared" si="0"/>
        <v>0</v>
      </c>
      <c r="H62" s="30"/>
      <c r="I62" s="30"/>
      <c r="J62" s="30"/>
      <c r="K62" s="30"/>
      <c r="L62" s="30"/>
      <c r="M62" s="30"/>
      <c r="N62" s="30"/>
      <c r="O62" s="30"/>
      <c r="P62" s="30"/>
      <c r="Q62" s="30"/>
      <c r="R62" s="30"/>
      <c r="S62" s="30"/>
      <c r="T62" s="30"/>
      <c r="U62" s="30"/>
      <c r="V62" s="30"/>
      <c r="W62" s="30"/>
      <c r="X62" s="30"/>
      <c r="Y62" s="30"/>
      <c r="Z62" s="30"/>
      <c r="AA62" s="30"/>
      <c r="AB62" s="30"/>
      <c r="AC62" s="30"/>
      <c r="AD62" s="30"/>
    </row>
    <row r="63" spans="1:30" ht="63.75">
      <c r="A63" s="25">
        <v>51</v>
      </c>
      <c r="B63" s="25">
        <v>4</v>
      </c>
      <c r="C63" s="25" t="s">
        <v>49</v>
      </c>
      <c r="D63" s="15" t="s">
        <v>285</v>
      </c>
      <c r="E63" s="25">
        <v>2</v>
      </c>
      <c r="F63" s="1"/>
      <c r="G63" s="26">
        <f t="shared" si="0"/>
        <v>0</v>
      </c>
      <c r="H63" s="30"/>
      <c r="I63" s="30"/>
      <c r="J63" s="30"/>
      <c r="K63" s="30"/>
      <c r="L63" s="30"/>
      <c r="M63" s="30"/>
      <c r="N63" s="30"/>
      <c r="O63" s="30"/>
      <c r="P63" s="30"/>
      <c r="Q63" s="30"/>
      <c r="R63" s="30"/>
      <c r="S63" s="30"/>
      <c r="T63" s="30"/>
      <c r="U63" s="30"/>
      <c r="V63" s="30"/>
      <c r="W63" s="30"/>
      <c r="X63" s="30"/>
      <c r="Y63" s="30"/>
      <c r="Z63" s="30"/>
      <c r="AA63" s="30"/>
      <c r="AB63" s="30"/>
      <c r="AC63" s="30"/>
      <c r="AD63" s="30"/>
    </row>
    <row r="64" spans="1:30" ht="25.5">
      <c r="A64" s="25">
        <v>52</v>
      </c>
      <c r="B64" s="25">
        <v>4</v>
      </c>
      <c r="C64" s="25" t="s">
        <v>50</v>
      </c>
      <c r="D64" s="15" t="s">
        <v>204</v>
      </c>
      <c r="E64" s="25">
        <v>3</v>
      </c>
      <c r="F64" s="1"/>
      <c r="G64" s="26">
        <f t="shared" si="0"/>
        <v>0</v>
      </c>
      <c r="H64" s="30"/>
      <c r="I64" s="30"/>
      <c r="J64" s="30"/>
      <c r="K64" s="30"/>
      <c r="L64" s="30"/>
      <c r="M64" s="30"/>
      <c r="N64" s="30"/>
      <c r="O64" s="30"/>
      <c r="P64" s="30"/>
      <c r="Q64" s="30"/>
      <c r="R64" s="30"/>
      <c r="S64" s="30"/>
      <c r="T64" s="30"/>
      <c r="U64" s="30"/>
      <c r="V64" s="30"/>
      <c r="W64" s="30"/>
      <c r="X64" s="30"/>
      <c r="Y64" s="30"/>
      <c r="Z64" s="30"/>
      <c r="AA64" s="30"/>
      <c r="AB64" s="30"/>
      <c r="AC64" s="30"/>
      <c r="AD64" s="30"/>
    </row>
    <row r="65" spans="1:30" ht="84" customHeight="1">
      <c r="A65" s="25">
        <v>53</v>
      </c>
      <c r="B65" s="25">
        <v>4</v>
      </c>
      <c r="C65" s="25" t="s">
        <v>51</v>
      </c>
      <c r="D65" s="16" t="s">
        <v>346</v>
      </c>
      <c r="E65" s="25">
        <v>5</v>
      </c>
      <c r="F65" s="1"/>
      <c r="G65" s="26">
        <f t="shared" si="0"/>
        <v>0</v>
      </c>
      <c r="H65" s="30"/>
      <c r="I65" s="30"/>
      <c r="J65" s="30"/>
      <c r="K65" s="30"/>
      <c r="L65" s="30"/>
      <c r="M65" s="30"/>
      <c r="N65" s="30"/>
      <c r="O65" s="30"/>
      <c r="P65" s="30"/>
      <c r="Q65" s="30"/>
      <c r="R65" s="30"/>
      <c r="S65" s="30"/>
      <c r="T65" s="30"/>
      <c r="U65" s="30"/>
      <c r="V65" s="30"/>
      <c r="W65" s="30"/>
      <c r="X65" s="30"/>
      <c r="Y65" s="30"/>
      <c r="Z65" s="30"/>
      <c r="AA65" s="30"/>
      <c r="AB65" s="30"/>
      <c r="AC65" s="30"/>
      <c r="AD65" s="30"/>
    </row>
    <row r="66" spans="1:30" ht="72.75" customHeight="1">
      <c r="A66" s="25">
        <v>54</v>
      </c>
      <c r="B66" s="25">
        <v>4</v>
      </c>
      <c r="C66" s="25" t="s">
        <v>52</v>
      </c>
      <c r="D66" s="16" t="s">
        <v>347</v>
      </c>
      <c r="E66" s="25">
        <v>5</v>
      </c>
      <c r="F66" s="1"/>
      <c r="G66" s="26">
        <f t="shared" si="0"/>
        <v>0</v>
      </c>
      <c r="H66" s="30"/>
      <c r="I66" s="30"/>
      <c r="J66" s="30"/>
      <c r="K66" s="30"/>
      <c r="L66" s="30"/>
      <c r="M66" s="30"/>
      <c r="N66" s="30"/>
      <c r="O66" s="30"/>
      <c r="P66" s="30"/>
      <c r="Q66" s="30"/>
      <c r="R66" s="30"/>
      <c r="S66" s="30"/>
      <c r="T66" s="30"/>
      <c r="U66" s="30"/>
      <c r="V66" s="30"/>
      <c r="W66" s="30"/>
      <c r="X66" s="30"/>
      <c r="Y66" s="30"/>
      <c r="Z66" s="30"/>
      <c r="AA66" s="30"/>
      <c r="AB66" s="30"/>
      <c r="AC66" s="30"/>
      <c r="AD66" s="30"/>
    </row>
    <row r="67" spans="1:30" ht="72" customHeight="1">
      <c r="A67" s="25">
        <v>55</v>
      </c>
      <c r="B67" s="25">
        <v>4</v>
      </c>
      <c r="C67" s="25" t="s">
        <v>53</v>
      </c>
      <c r="D67" s="16" t="s">
        <v>348</v>
      </c>
      <c r="E67" s="25">
        <v>3</v>
      </c>
      <c r="F67" s="1"/>
      <c r="G67" s="26">
        <f t="shared" si="0"/>
        <v>0</v>
      </c>
      <c r="H67" s="30"/>
      <c r="I67" s="30"/>
      <c r="J67" s="30"/>
      <c r="K67" s="30"/>
      <c r="L67" s="30"/>
      <c r="M67" s="30"/>
      <c r="N67" s="30"/>
      <c r="O67" s="30"/>
      <c r="P67" s="30"/>
      <c r="Q67" s="30"/>
      <c r="R67" s="30"/>
      <c r="S67" s="30"/>
      <c r="T67" s="30"/>
      <c r="U67" s="30"/>
      <c r="V67" s="30"/>
      <c r="W67" s="30"/>
      <c r="X67" s="30"/>
      <c r="Y67" s="30"/>
      <c r="Z67" s="30"/>
      <c r="AA67" s="30"/>
      <c r="AB67" s="30"/>
      <c r="AC67" s="30"/>
      <c r="AD67" s="30"/>
    </row>
    <row r="68" spans="1:30" ht="71.25" customHeight="1">
      <c r="A68" s="25">
        <v>56</v>
      </c>
      <c r="B68" s="25">
        <v>4</v>
      </c>
      <c r="C68" s="25" t="s">
        <v>54</v>
      </c>
      <c r="D68" s="15" t="s">
        <v>205</v>
      </c>
      <c r="E68" s="25">
        <v>7</v>
      </c>
      <c r="F68" s="1"/>
      <c r="G68" s="26">
        <f t="shared" si="0"/>
        <v>0</v>
      </c>
      <c r="H68" s="30"/>
      <c r="I68" s="30"/>
      <c r="J68" s="30"/>
      <c r="K68" s="30"/>
      <c r="L68" s="30"/>
      <c r="M68" s="30"/>
      <c r="N68" s="30"/>
      <c r="O68" s="30"/>
      <c r="P68" s="30"/>
      <c r="Q68" s="30"/>
      <c r="R68" s="30"/>
      <c r="S68" s="30"/>
      <c r="T68" s="30"/>
      <c r="U68" s="30"/>
      <c r="V68" s="30"/>
      <c r="W68" s="30"/>
      <c r="X68" s="30"/>
      <c r="Y68" s="30"/>
      <c r="Z68" s="30"/>
      <c r="AA68" s="30"/>
      <c r="AB68" s="30"/>
      <c r="AC68" s="30"/>
      <c r="AD68" s="30"/>
    </row>
    <row r="69" spans="1:30" ht="123.75" customHeight="1">
      <c r="A69" s="25">
        <v>57</v>
      </c>
      <c r="B69" s="25">
        <v>4</v>
      </c>
      <c r="C69" s="25" t="s">
        <v>55</v>
      </c>
      <c r="D69" s="16" t="s">
        <v>349</v>
      </c>
      <c r="E69" s="25">
        <v>5</v>
      </c>
      <c r="F69" s="1"/>
      <c r="G69" s="26">
        <f t="shared" si="0"/>
        <v>0</v>
      </c>
      <c r="H69" s="30"/>
      <c r="I69" s="30"/>
      <c r="J69" s="30"/>
      <c r="K69" s="30"/>
      <c r="L69" s="30"/>
      <c r="M69" s="30"/>
      <c r="N69" s="30"/>
      <c r="O69" s="30"/>
      <c r="P69" s="30"/>
      <c r="Q69" s="30"/>
      <c r="R69" s="30"/>
      <c r="S69" s="30"/>
      <c r="T69" s="30"/>
      <c r="U69" s="30"/>
      <c r="V69" s="30"/>
      <c r="W69" s="30"/>
      <c r="X69" s="30"/>
      <c r="Y69" s="30"/>
      <c r="Z69" s="30"/>
      <c r="AA69" s="30"/>
      <c r="AB69" s="30"/>
      <c r="AC69" s="30"/>
      <c r="AD69" s="30"/>
    </row>
    <row r="70" spans="1:30" ht="82.5" customHeight="1">
      <c r="A70" s="25">
        <v>58</v>
      </c>
      <c r="B70" s="25">
        <v>4</v>
      </c>
      <c r="C70" s="25" t="s">
        <v>669</v>
      </c>
      <c r="D70" s="16" t="s">
        <v>350</v>
      </c>
      <c r="E70" s="25">
        <v>10</v>
      </c>
      <c r="F70" s="1"/>
      <c r="G70" s="26">
        <f t="shared" si="0"/>
        <v>0</v>
      </c>
      <c r="H70" s="30"/>
      <c r="I70" s="30"/>
      <c r="J70" s="30"/>
      <c r="K70" s="30"/>
      <c r="L70" s="30"/>
      <c r="M70" s="30"/>
      <c r="N70" s="30"/>
      <c r="O70" s="30"/>
      <c r="P70" s="30"/>
      <c r="Q70" s="30"/>
      <c r="R70" s="30"/>
      <c r="S70" s="30"/>
      <c r="T70" s="30"/>
      <c r="U70" s="30"/>
      <c r="V70" s="30"/>
      <c r="W70" s="30"/>
      <c r="X70" s="30"/>
      <c r="Y70" s="30"/>
      <c r="Z70" s="30"/>
      <c r="AA70" s="30"/>
      <c r="AB70" s="30"/>
      <c r="AC70" s="30"/>
      <c r="AD70" s="30"/>
    </row>
    <row r="71" spans="1:30" ht="51">
      <c r="A71" s="25">
        <v>59</v>
      </c>
      <c r="B71" s="25">
        <v>4</v>
      </c>
      <c r="C71" s="25" t="s">
        <v>670</v>
      </c>
      <c r="D71" s="16" t="s">
        <v>671</v>
      </c>
      <c r="E71" s="25">
        <v>10</v>
      </c>
      <c r="F71" s="1"/>
      <c r="G71" s="26">
        <f t="shared" si="0"/>
        <v>0</v>
      </c>
      <c r="H71" s="30"/>
      <c r="I71" s="30"/>
      <c r="J71" s="30"/>
      <c r="K71" s="30"/>
      <c r="L71" s="30"/>
      <c r="M71" s="30"/>
      <c r="N71" s="30"/>
      <c r="O71" s="30"/>
      <c r="P71" s="30"/>
      <c r="Q71" s="30"/>
      <c r="R71" s="30"/>
      <c r="S71" s="30"/>
      <c r="T71" s="30"/>
      <c r="U71" s="30"/>
      <c r="V71" s="30"/>
      <c r="W71" s="30"/>
      <c r="X71" s="30"/>
      <c r="Y71" s="30"/>
      <c r="Z71" s="30"/>
      <c r="AA71" s="30"/>
      <c r="AB71" s="30"/>
      <c r="AC71" s="30"/>
      <c r="AD71" s="30"/>
    </row>
    <row r="72" spans="1:30" ht="38.25">
      <c r="A72" s="25">
        <v>60</v>
      </c>
      <c r="B72" s="25">
        <v>4</v>
      </c>
      <c r="C72" s="25" t="s">
        <v>56</v>
      </c>
      <c r="D72" s="16" t="s">
        <v>351</v>
      </c>
      <c r="E72" s="25">
        <v>10</v>
      </c>
      <c r="F72" s="1"/>
      <c r="G72" s="26">
        <f t="shared" si="0"/>
        <v>0</v>
      </c>
      <c r="H72" s="30"/>
      <c r="I72" s="30"/>
      <c r="J72" s="30"/>
      <c r="K72" s="30"/>
      <c r="L72" s="30"/>
      <c r="M72" s="30"/>
      <c r="N72" s="30"/>
      <c r="O72" s="30"/>
      <c r="P72" s="30"/>
      <c r="Q72" s="30"/>
      <c r="R72" s="30"/>
      <c r="S72" s="30"/>
      <c r="T72" s="30"/>
      <c r="U72" s="30"/>
      <c r="V72" s="30"/>
      <c r="W72" s="30"/>
      <c r="X72" s="30"/>
      <c r="Y72" s="30"/>
      <c r="Z72" s="30"/>
      <c r="AA72" s="30"/>
      <c r="AB72" s="30"/>
      <c r="AC72" s="30"/>
      <c r="AD72" s="30"/>
    </row>
    <row r="73" spans="1:30" ht="38.25">
      <c r="A73" s="25">
        <v>61</v>
      </c>
      <c r="B73" s="25">
        <v>4</v>
      </c>
      <c r="C73" s="25" t="s">
        <v>57</v>
      </c>
      <c r="D73" s="16" t="s">
        <v>352</v>
      </c>
      <c r="E73" s="25">
        <v>20</v>
      </c>
      <c r="F73" s="1"/>
      <c r="G73" s="26">
        <f t="shared" si="0"/>
        <v>0</v>
      </c>
      <c r="H73" s="30"/>
      <c r="I73" s="30"/>
      <c r="J73" s="30"/>
      <c r="K73" s="30"/>
      <c r="L73" s="30"/>
      <c r="M73" s="30"/>
      <c r="N73" s="30"/>
      <c r="O73" s="30"/>
      <c r="P73" s="30"/>
      <c r="Q73" s="30"/>
      <c r="R73" s="30"/>
      <c r="S73" s="30"/>
      <c r="T73" s="30"/>
      <c r="U73" s="30"/>
      <c r="V73" s="30"/>
      <c r="W73" s="30"/>
      <c r="X73" s="30"/>
      <c r="Y73" s="30"/>
      <c r="Z73" s="30"/>
      <c r="AA73" s="30"/>
      <c r="AB73" s="30"/>
      <c r="AC73" s="30"/>
      <c r="AD73" s="30"/>
    </row>
    <row r="74" spans="1:30" ht="38.25">
      <c r="A74" s="25">
        <v>62</v>
      </c>
      <c r="B74" s="25">
        <v>4</v>
      </c>
      <c r="C74" s="25" t="s">
        <v>58</v>
      </c>
      <c r="D74" s="16" t="s">
        <v>353</v>
      </c>
      <c r="E74" s="25">
        <v>20</v>
      </c>
      <c r="F74" s="1"/>
      <c r="G74" s="26">
        <f t="shared" si="0"/>
        <v>0</v>
      </c>
      <c r="H74" s="30"/>
      <c r="I74" s="30"/>
      <c r="J74" s="30"/>
      <c r="K74" s="30"/>
      <c r="L74" s="30"/>
      <c r="M74" s="30"/>
      <c r="N74" s="30"/>
      <c r="O74" s="30"/>
      <c r="P74" s="30"/>
      <c r="Q74" s="30"/>
      <c r="R74" s="30"/>
      <c r="S74" s="30"/>
      <c r="T74" s="30"/>
      <c r="U74" s="30"/>
      <c r="V74" s="30"/>
      <c r="W74" s="30"/>
      <c r="X74" s="30"/>
      <c r="Y74" s="30"/>
      <c r="Z74" s="30"/>
      <c r="AA74" s="30"/>
      <c r="AB74" s="30"/>
      <c r="AC74" s="30"/>
      <c r="AD74" s="30"/>
    </row>
    <row r="75" spans="1:30" ht="63.75">
      <c r="A75" s="25">
        <v>63</v>
      </c>
      <c r="B75" s="25">
        <v>4</v>
      </c>
      <c r="C75" s="25" t="s">
        <v>59</v>
      </c>
      <c r="D75" s="16" t="s">
        <v>354</v>
      </c>
      <c r="E75" s="25">
        <v>5</v>
      </c>
      <c r="F75" s="1"/>
      <c r="G75" s="26">
        <f t="shared" si="0"/>
        <v>0</v>
      </c>
      <c r="H75" s="30"/>
      <c r="I75" s="30"/>
      <c r="J75" s="30"/>
      <c r="K75" s="30"/>
      <c r="L75" s="30"/>
      <c r="M75" s="30"/>
      <c r="N75" s="30"/>
      <c r="O75" s="30"/>
      <c r="P75" s="30"/>
      <c r="Q75" s="30"/>
      <c r="R75" s="30"/>
      <c r="S75" s="30"/>
      <c r="T75" s="30"/>
      <c r="U75" s="30"/>
      <c r="V75" s="30"/>
      <c r="W75" s="30"/>
      <c r="X75" s="30"/>
      <c r="Y75" s="30"/>
      <c r="Z75" s="30"/>
      <c r="AA75" s="30"/>
      <c r="AB75" s="30"/>
      <c r="AC75" s="30"/>
      <c r="AD75" s="30"/>
    </row>
    <row r="76" spans="1:30" ht="63.75">
      <c r="A76" s="25">
        <v>64</v>
      </c>
      <c r="B76" s="25">
        <v>4</v>
      </c>
      <c r="C76" s="25" t="s">
        <v>60</v>
      </c>
      <c r="D76" s="16" t="s">
        <v>464</v>
      </c>
      <c r="E76" s="25">
        <v>5</v>
      </c>
      <c r="F76" s="1"/>
      <c r="G76" s="26">
        <f t="shared" si="0"/>
        <v>0</v>
      </c>
      <c r="H76" s="30"/>
      <c r="I76" s="30"/>
      <c r="J76" s="30"/>
      <c r="K76" s="30"/>
      <c r="L76" s="30"/>
      <c r="M76" s="30"/>
      <c r="N76" s="30"/>
      <c r="O76" s="30"/>
      <c r="P76" s="30"/>
      <c r="Q76" s="30"/>
      <c r="R76" s="30"/>
      <c r="S76" s="30"/>
      <c r="T76" s="30"/>
      <c r="U76" s="30"/>
      <c r="V76" s="30"/>
      <c r="W76" s="30"/>
      <c r="X76" s="30"/>
      <c r="Y76" s="30"/>
      <c r="Z76" s="30"/>
      <c r="AA76" s="30"/>
      <c r="AB76" s="30"/>
      <c r="AC76" s="30"/>
      <c r="AD76" s="30"/>
    </row>
    <row r="77" spans="1:30" ht="58.5" customHeight="1">
      <c r="A77" s="25">
        <v>65</v>
      </c>
      <c r="B77" s="25">
        <v>4</v>
      </c>
      <c r="C77" s="25" t="s">
        <v>61</v>
      </c>
      <c r="D77" s="16" t="s">
        <v>355</v>
      </c>
      <c r="E77" s="25">
        <v>8</v>
      </c>
      <c r="F77" s="1"/>
      <c r="G77" s="26">
        <f t="shared" si="0"/>
        <v>0</v>
      </c>
      <c r="H77" s="30"/>
      <c r="I77" s="30"/>
      <c r="J77" s="30"/>
      <c r="K77" s="30"/>
      <c r="L77" s="30"/>
      <c r="M77" s="30"/>
      <c r="N77" s="30"/>
      <c r="O77" s="30"/>
      <c r="P77" s="30"/>
      <c r="Q77" s="30"/>
      <c r="R77" s="30"/>
      <c r="S77" s="30"/>
      <c r="T77" s="30"/>
      <c r="U77" s="30"/>
      <c r="V77" s="30"/>
      <c r="W77" s="30"/>
      <c r="X77" s="30"/>
      <c r="Y77" s="30"/>
      <c r="Z77" s="30"/>
      <c r="AA77" s="30"/>
      <c r="AB77" s="30"/>
      <c r="AC77" s="30"/>
      <c r="AD77" s="30"/>
    </row>
    <row r="78" spans="1:30" ht="63.75">
      <c r="A78" s="25">
        <v>66</v>
      </c>
      <c r="B78" s="25">
        <v>4</v>
      </c>
      <c r="C78" s="25" t="s">
        <v>62</v>
      </c>
      <c r="D78" s="16" t="s">
        <v>637</v>
      </c>
      <c r="E78" s="25">
        <v>2</v>
      </c>
      <c r="F78" s="1"/>
      <c r="G78" s="26">
        <f t="shared" si="0"/>
        <v>0</v>
      </c>
      <c r="H78" s="30"/>
      <c r="I78" s="30"/>
      <c r="J78" s="30"/>
      <c r="K78" s="30"/>
      <c r="L78" s="30"/>
      <c r="M78" s="30"/>
      <c r="N78" s="30"/>
      <c r="O78" s="30"/>
      <c r="P78" s="30"/>
      <c r="Q78" s="30"/>
      <c r="R78" s="30"/>
      <c r="S78" s="30"/>
      <c r="T78" s="30"/>
      <c r="U78" s="30"/>
      <c r="V78" s="30"/>
      <c r="W78" s="30"/>
      <c r="X78" s="30"/>
      <c r="Y78" s="30"/>
      <c r="Z78" s="30"/>
      <c r="AA78" s="30"/>
      <c r="AB78" s="30"/>
      <c r="AC78" s="30"/>
      <c r="AD78" s="30"/>
    </row>
    <row r="79" spans="1:30" ht="38.25">
      <c r="A79" s="25">
        <v>67</v>
      </c>
      <c r="B79" s="25">
        <v>4</v>
      </c>
      <c r="C79" s="25" t="s">
        <v>63</v>
      </c>
      <c r="D79" s="16" t="s">
        <v>356</v>
      </c>
      <c r="E79" s="25">
        <v>5</v>
      </c>
      <c r="F79" s="1"/>
      <c r="G79" s="26">
        <f t="shared" si="0"/>
        <v>0</v>
      </c>
      <c r="H79" s="30"/>
      <c r="I79" s="30"/>
      <c r="J79" s="30"/>
      <c r="K79" s="30"/>
      <c r="L79" s="30"/>
      <c r="M79" s="30"/>
      <c r="N79" s="30"/>
      <c r="O79" s="30"/>
      <c r="P79" s="30"/>
      <c r="Q79" s="30"/>
      <c r="R79" s="30"/>
      <c r="S79" s="30"/>
      <c r="T79" s="30"/>
      <c r="U79" s="30"/>
      <c r="V79" s="30"/>
      <c r="W79" s="30"/>
      <c r="X79" s="30"/>
      <c r="Y79" s="30"/>
      <c r="Z79" s="30"/>
      <c r="AA79" s="30"/>
      <c r="AB79" s="30"/>
      <c r="AC79" s="30"/>
      <c r="AD79" s="30"/>
    </row>
    <row r="80" spans="1:30" ht="63.75">
      <c r="A80" s="25">
        <v>68</v>
      </c>
      <c r="B80" s="25">
        <v>4</v>
      </c>
      <c r="C80" s="25" t="s">
        <v>64</v>
      </c>
      <c r="D80" s="16" t="s">
        <v>357</v>
      </c>
      <c r="E80" s="25">
        <v>1</v>
      </c>
      <c r="F80" s="1"/>
      <c r="G80" s="26">
        <f t="shared" si="0"/>
        <v>0</v>
      </c>
      <c r="H80" s="30"/>
      <c r="I80" s="30"/>
      <c r="J80" s="30"/>
      <c r="K80" s="30"/>
      <c r="L80" s="30"/>
      <c r="M80" s="30"/>
      <c r="N80" s="30"/>
      <c r="O80" s="30"/>
      <c r="P80" s="30"/>
      <c r="Q80" s="30"/>
      <c r="R80" s="30"/>
      <c r="S80" s="30"/>
      <c r="T80" s="30"/>
      <c r="U80" s="30"/>
      <c r="V80" s="30"/>
      <c r="W80" s="30"/>
      <c r="X80" s="30"/>
      <c r="Y80" s="30"/>
      <c r="Z80" s="30"/>
      <c r="AA80" s="30"/>
      <c r="AB80" s="30"/>
      <c r="AC80" s="30"/>
      <c r="AD80" s="30"/>
    </row>
    <row r="81" spans="1:30" ht="63.75">
      <c r="A81" s="25">
        <v>69</v>
      </c>
      <c r="B81" s="25">
        <v>4</v>
      </c>
      <c r="C81" s="25" t="s">
        <v>65</v>
      </c>
      <c r="D81" s="16" t="s">
        <v>672</v>
      </c>
      <c r="E81" s="25">
        <v>20</v>
      </c>
      <c r="F81" s="1"/>
      <c r="G81" s="26">
        <f t="shared" si="0"/>
        <v>0</v>
      </c>
      <c r="H81" s="30"/>
      <c r="I81" s="30"/>
      <c r="J81" s="30"/>
      <c r="K81" s="30"/>
      <c r="L81" s="30"/>
      <c r="M81" s="30"/>
      <c r="N81" s="30"/>
      <c r="O81" s="30"/>
      <c r="P81" s="30"/>
      <c r="Q81" s="30"/>
      <c r="R81" s="30"/>
      <c r="S81" s="30"/>
      <c r="T81" s="30"/>
      <c r="U81" s="30"/>
      <c r="V81" s="30"/>
      <c r="W81" s="30"/>
      <c r="X81" s="30"/>
      <c r="Y81" s="30"/>
      <c r="Z81" s="30"/>
      <c r="AA81" s="30"/>
      <c r="AB81" s="30"/>
      <c r="AC81" s="30"/>
      <c r="AD81" s="30"/>
    </row>
    <row r="82" spans="1:30" ht="38.25">
      <c r="A82" s="25">
        <v>70</v>
      </c>
      <c r="B82" s="25">
        <v>4</v>
      </c>
      <c r="C82" s="25" t="s">
        <v>66</v>
      </c>
      <c r="D82" s="16" t="s">
        <v>606</v>
      </c>
      <c r="E82" s="25">
        <v>20</v>
      </c>
      <c r="F82" s="1"/>
      <c r="G82" s="26">
        <f t="shared" si="0"/>
        <v>0</v>
      </c>
      <c r="H82" s="30"/>
      <c r="I82" s="30"/>
      <c r="J82" s="30"/>
      <c r="K82" s="30"/>
      <c r="L82" s="30"/>
      <c r="M82" s="30"/>
      <c r="N82" s="30"/>
      <c r="O82" s="30"/>
      <c r="P82" s="30"/>
      <c r="Q82" s="30"/>
      <c r="R82" s="30"/>
      <c r="S82" s="30"/>
      <c r="T82" s="30"/>
      <c r="U82" s="30"/>
      <c r="V82" s="30"/>
      <c r="W82" s="30"/>
      <c r="X82" s="30"/>
      <c r="Y82" s="30"/>
      <c r="Z82" s="30"/>
      <c r="AA82" s="30"/>
      <c r="AB82" s="30"/>
      <c r="AC82" s="30"/>
      <c r="AD82" s="30"/>
    </row>
    <row r="83" spans="1:30" ht="51">
      <c r="A83" s="25">
        <v>71</v>
      </c>
      <c r="B83" s="25">
        <v>4</v>
      </c>
      <c r="C83" s="25" t="s">
        <v>67</v>
      </c>
      <c r="D83" s="16" t="s">
        <v>358</v>
      </c>
      <c r="E83" s="25">
        <v>15</v>
      </c>
      <c r="F83" s="1"/>
      <c r="G83" s="26">
        <f t="shared" si="0"/>
        <v>0</v>
      </c>
      <c r="H83" s="30"/>
      <c r="I83" s="30"/>
      <c r="J83" s="30"/>
      <c r="K83" s="30"/>
      <c r="L83" s="30"/>
      <c r="M83" s="30"/>
      <c r="N83" s="30"/>
      <c r="O83" s="30"/>
      <c r="P83" s="30"/>
      <c r="Q83" s="30"/>
      <c r="R83" s="30"/>
      <c r="S83" s="30"/>
      <c r="T83" s="30"/>
      <c r="U83" s="30"/>
      <c r="V83" s="30"/>
      <c r="W83" s="30"/>
      <c r="X83" s="30"/>
      <c r="Y83" s="30"/>
      <c r="Z83" s="30"/>
      <c r="AA83" s="30"/>
      <c r="AB83" s="30"/>
      <c r="AC83" s="30"/>
      <c r="AD83" s="30"/>
    </row>
    <row r="84" spans="1:30" ht="51">
      <c r="A84" s="25">
        <v>72</v>
      </c>
      <c r="B84" s="25">
        <v>4</v>
      </c>
      <c r="C84" s="25" t="s">
        <v>68</v>
      </c>
      <c r="D84" s="16" t="s">
        <v>359</v>
      </c>
      <c r="E84" s="25">
        <v>20</v>
      </c>
      <c r="F84" s="1"/>
      <c r="G84" s="26">
        <f t="shared" si="0"/>
        <v>0</v>
      </c>
      <c r="H84" s="30"/>
      <c r="I84" s="30"/>
      <c r="J84" s="30"/>
      <c r="K84" s="30"/>
      <c r="L84" s="30"/>
      <c r="M84" s="30"/>
      <c r="N84" s="30"/>
      <c r="O84" s="30"/>
      <c r="P84" s="30"/>
      <c r="Q84" s="30"/>
      <c r="R84" s="30"/>
      <c r="S84" s="30"/>
      <c r="T84" s="30"/>
      <c r="U84" s="30"/>
      <c r="V84" s="30"/>
      <c r="W84" s="30"/>
      <c r="X84" s="30"/>
      <c r="Y84" s="30"/>
      <c r="Z84" s="30"/>
      <c r="AA84" s="30"/>
      <c r="AB84" s="30"/>
      <c r="AC84" s="30"/>
      <c r="AD84" s="30"/>
    </row>
    <row r="85" spans="1:30" ht="55.5" customHeight="1">
      <c r="A85" s="25">
        <v>73</v>
      </c>
      <c r="B85" s="25">
        <v>4</v>
      </c>
      <c r="C85" s="25" t="s">
        <v>673</v>
      </c>
      <c r="D85" s="16" t="s">
        <v>674</v>
      </c>
      <c r="E85" s="25">
        <v>1</v>
      </c>
      <c r="F85" s="1"/>
      <c r="G85" s="26">
        <f t="shared" si="0"/>
        <v>0</v>
      </c>
      <c r="H85" s="30"/>
      <c r="I85" s="30"/>
      <c r="J85" s="30"/>
      <c r="K85" s="30"/>
      <c r="L85" s="30"/>
      <c r="M85" s="30"/>
      <c r="N85" s="30"/>
      <c r="O85" s="30"/>
      <c r="P85" s="30"/>
      <c r="Q85" s="30"/>
      <c r="R85" s="30"/>
      <c r="S85" s="30"/>
      <c r="T85" s="30"/>
      <c r="U85" s="30"/>
      <c r="V85" s="30"/>
      <c r="W85" s="30"/>
      <c r="X85" s="30"/>
      <c r="Y85" s="30"/>
      <c r="Z85" s="30"/>
      <c r="AA85" s="30"/>
      <c r="AB85" s="30"/>
      <c r="AC85" s="30"/>
      <c r="AD85" s="30"/>
    </row>
    <row r="86" spans="1:30" ht="84" customHeight="1">
      <c r="A86" s="25">
        <v>74</v>
      </c>
      <c r="B86" s="25">
        <v>4</v>
      </c>
      <c r="C86" s="25" t="s">
        <v>69</v>
      </c>
      <c r="D86" s="16" t="s">
        <v>360</v>
      </c>
      <c r="E86" s="25">
        <v>7</v>
      </c>
      <c r="F86" s="1"/>
      <c r="G86" s="26">
        <f t="shared" si="0"/>
        <v>0</v>
      </c>
      <c r="H86" s="30"/>
      <c r="I86" s="30"/>
      <c r="J86" s="30"/>
      <c r="K86" s="30"/>
      <c r="L86" s="30"/>
      <c r="M86" s="30"/>
      <c r="N86" s="30"/>
      <c r="O86" s="30"/>
      <c r="P86" s="30"/>
      <c r="Q86" s="30"/>
      <c r="R86" s="30"/>
      <c r="S86" s="30"/>
      <c r="T86" s="30"/>
      <c r="U86" s="30"/>
      <c r="V86" s="30"/>
      <c r="W86" s="30"/>
      <c r="X86" s="30"/>
      <c r="Y86" s="30"/>
      <c r="Z86" s="30"/>
      <c r="AA86" s="30"/>
      <c r="AB86" s="30"/>
      <c r="AC86" s="30"/>
      <c r="AD86" s="30"/>
    </row>
    <row r="87" spans="1:30" ht="76.5">
      <c r="A87" s="25">
        <v>75</v>
      </c>
      <c r="B87" s="25">
        <v>4</v>
      </c>
      <c r="C87" s="25" t="s">
        <v>675</v>
      </c>
      <c r="D87" s="16" t="s">
        <v>361</v>
      </c>
      <c r="E87" s="25">
        <v>10</v>
      </c>
      <c r="F87" s="1"/>
      <c r="G87" s="26">
        <f t="shared" si="0"/>
        <v>0</v>
      </c>
      <c r="H87" s="30"/>
      <c r="I87" s="30"/>
      <c r="J87" s="30"/>
      <c r="K87" s="30"/>
      <c r="L87" s="30"/>
      <c r="M87" s="30"/>
      <c r="N87" s="30"/>
      <c r="O87" s="30"/>
      <c r="P87" s="30"/>
      <c r="Q87" s="30"/>
      <c r="R87" s="30"/>
      <c r="S87" s="30"/>
      <c r="T87" s="30"/>
      <c r="U87" s="30"/>
      <c r="V87" s="30"/>
      <c r="W87" s="30"/>
      <c r="X87" s="30"/>
      <c r="Y87" s="30"/>
      <c r="Z87" s="30"/>
      <c r="AA87" s="30"/>
      <c r="AB87" s="30"/>
      <c r="AC87" s="30"/>
      <c r="AD87" s="30"/>
    </row>
    <row r="88" spans="1:30" ht="51">
      <c r="A88" s="25">
        <v>76</v>
      </c>
      <c r="B88" s="25">
        <v>4</v>
      </c>
      <c r="C88" s="25" t="s">
        <v>70</v>
      </c>
      <c r="D88" s="16" t="s">
        <v>362</v>
      </c>
      <c r="E88" s="25">
        <v>30</v>
      </c>
      <c r="F88" s="1"/>
      <c r="G88" s="26">
        <f t="shared" si="0"/>
        <v>0</v>
      </c>
      <c r="H88" s="30"/>
      <c r="I88" s="30"/>
      <c r="J88" s="30"/>
      <c r="K88" s="30"/>
      <c r="L88" s="30"/>
      <c r="M88" s="30"/>
      <c r="N88" s="30"/>
      <c r="O88" s="30"/>
      <c r="P88" s="30"/>
      <c r="Q88" s="30"/>
      <c r="R88" s="30"/>
      <c r="S88" s="30"/>
      <c r="T88" s="30"/>
      <c r="U88" s="30"/>
      <c r="V88" s="30"/>
      <c r="W88" s="30"/>
      <c r="X88" s="30"/>
      <c r="Y88" s="30"/>
      <c r="Z88" s="30"/>
      <c r="AA88" s="30"/>
      <c r="AB88" s="30"/>
      <c r="AC88" s="30"/>
      <c r="AD88" s="30"/>
    </row>
    <row r="89" spans="1:30" ht="51">
      <c r="A89" s="25">
        <v>77</v>
      </c>
      <c r="B89" s="25">
        <v>4</v>
      </c>
      <c r="C89" s="25" t="s">
        <v>71</v>
      </c>
      <c r="D89" s="16" t="s">
        <v>363</v>
      </c>
      <c r="E89" s="25">
        <v>1</v>
      </c>
      <c r="F89" s="1"/>
      <c r="G89" s="26">
        <f t="shared" si="0"/>
        <v>0</v>
      </c>
      <c r="H89" s="30"/>
      <c r="I89" s="30"/>
      <c r="J89" s="30"/>
      <c r="K89" s="30"/>
      <c r="L89" s="30"/>
      <c r="M89" s="30"/>
      <c r="N89" s="30"/>
      <c r="O89" s="30"/>
      <c r="P89" s="30"/>
      <c r="Q89" s="30"/>
      <c r="R89" s="30"/>
      <c r="S89" s="30"/>
      <c r="T89" s="30"/>
      <c r="U89" s="30"/>
      <c r="V89" s="30"/>
      <c r="W89" s="30"/>
      <c r="X89" s="30"/>
      <c r="Y89" s="30"/>
      <c r="Z89" s="30"/>
      <c r="AA89" s="30"/>
      <c r="AB89" s="30"/>
      <c r="AC89" s="30"/>
      <c r="AD89" s="30"/>
    </row>
    <row r="90" spans="1:30" ht="51">
      <c r="A90" s="25">
        <v>78</v>
      </c>
      <c r="B90" s="25">
        <v>4</v>
      </c>
      <c r="C90" s="25" t="s">
        <v>72</v>
      </c>
      <c r="D90" s="16" t="s">
        <v>364</v>
      </c>
      <c r="E90" s="25">
        <v>3</v>
      </c>
      <c r="F90" s="1"/>
      <c r="G90" s="26">
        <f t="shared" si="0"/>
        <v>0</v>
      </c>
      <c r="H90" s="30"/>
      <c r="I90" s="30"/>
      <c r="J90" s="30"/>
      <c r="K90" s="30"/>
      <c r="L90" s="30"/>
      <c r="M90" s="30"/>
      <c r="N90" s="30"/>
      <c r="O90" s="30"/>
      <c r="P90" s="30"/>
      <c r="Q90" s="30"/>
      <c r="R90" s="30"/>
      <c r="S90" s="30"/>
      <c r="T90" s="30"/>
      <c r="U90" s="30"/>
      <c r="V90" s="30"/>
      <c r="W90" s="30"/>
      <c r="X90" s="30"/>
      <c r="Y90" s="30"/>
      <c r="Z90" s="30"/>
      <c r="AA90" s="30"/>
      <c r="AB90" s="30"/>
      <c r="AC90" s="30"/>
      <c r="AD90" s="30"/>
    </row>
    <row r="91" spans="1:30" ht="38.25">
      <c r="A91" s="25">
        <v>79</v>
      </c>
      <c r="B91" s="25">
        <v>4</v>
      </c>
      <c r="C91" s="25" t="s">
        <v>73</v>
      </c>
      <c r="D91" s="15" t="s">
        <v>206</v>
      </c>
      <c r="E91" s="25">
        <v>10</v>
      </c>
      <c r="F91" s="1"/>
      <c r="G91" s="26">
        <f t="shared" si="0"/>
        <v>0</v>
      </c>
      <c r="H91" s="30"/>
      <c r="I91" s="30"/>
      <c r="J91" s="30"/>
      <c r="K91" s="30"/>
      <c r="L91" s="30"/>
      <c r="M91" s="30"/>
      <c r="N91" s="30"/>
      <c r="O91" s="30"/>
      <c r="P91" s="30"/>
      <c r="Q91" s="30"/>
      <c r="R91" s="30"/>
      <c r="S91" s="30"/>
      <c r="T91" s="30"/>
      <c r="U91" s="30"/>
      <c r="V91" s="30"/>
      <c r="W91" s="30"/>
      <c r="X91" s="30"/>
      <c r="Y91" s="30"/>
      <c r="Z91" s="30"/>
      <c r="AA91" s="30"/>
      <c r="AB91" s="30"/>
      <c r="AC91" s="30"/>
      <c r="AD91" s="30"/>
    </row>
    <row r="92" spans="1:30" ht="51">
      <c r="A92" s="25">
        <v>80</v>
      </c>
      <c r="B92" s="25">
        <v>4</v>
      </c>
      <c r="C92" s="25" t="s">
        <v>74</v>
      </c>
      <c r="D92" s="16" t="s">
        <v>365</v>
      </c>
      <c r="E92" s="25">
        <v>1</v>
      </c>
      <c r="F92" s="1"/>
      <c r="G92" s="26">
        <f t="shared" si="0"/>
        <v>0</v>
      </c>
      <c r="H92" s="30"/>
      <c r="I92" s="30"/>
      <c r="J92" s="30"/>
      <c r="K92" s="30"/>
      <c r="L92" s="30"/>
      <c r="M92" s="30"/>
      <c r="N92" s="30"/>
      <c r="O92" s="30"/>
      <c r="P92" s="30"/>
      <c r="Q92" s="30"/>
      <c r="R92" s="30"/>
      <c r="S92" s="30"/>
      <c r="T92" s="30"/>
      <c r="U92" s="30"/>
      <c r="V92" s="30"/>
      <c r="W92" s="30"/>
      <c r="X92" s="30"/>
      <c r="Y92" s="30"/>
      <c r="Z92" s="30"/>
      <c r="AA92" s="30"/>
      <c r="AB92" s="30"/>
      <c r="AC92" s="30"/>
      <c r="AD92" s="30"/>
    </row>
    <row r="93" spans="1:30" ht="38.25">
      <c r="A93" s="25">
        <v>81</v>
      </c>
      <c r="B93" s="25">
        <v>4</v>
      </c>
      <c r="C93" s="25" t="s">
        <v>75</v>
      </c>
      <c r="D93" s="16" t="s">
        <v>366</v>
      </c>
      <c r="E93" s="25">
        <v>5</v>
      </c>
      <c r="F93" s="1"/>
      <c r="G93" s="26">
        <f t="shared" si="0"/>
        <v>0</v>
      </c>
      <c r="H93" s="30"/>
      <c r="I93" s="30"/>
      <c r="J93" s="30"/>
      <c r="K93" s="30"/>
      <c r="L93" s="30"/>
      <c r="M93" s="30"/>
      <c r="N93" s="30"/>
      <c r="O93" s="30"/>
      <c r="P93" s="30"/>
      <c r="Q93" s="30"/>
      <c r="R93" s="30"/>
      <c r="S93" s="30"/>
      <c r="T93" s="30"/>
      <c r="U93" s="30"/>
      <c r="V93" s="30"/>
      <c r="W93" s="30"/>
      <c r="X93" s="30"/>
      <c r="Y93" s="30"/>
      <c r="Z93" s="30"/>
      <c r="AA93" s="30"/>
      <c r="AB93" s="30"/>
      <c r="AC93" s="30"/>
      <c r="AD93" s="30"/>
    </row>
    <row r="94" spans="1:30" ht="51">
      <c r="A94" s="25">
        <v>82</v>
      </c>
      <c r="B94" s="25">
        <v>4</v>
      </c>
      <c r="C94" s="25" t="s">
        <v>76</v>
      </c>
      <c r="D94" s="16" t="s">
        <v>367</v>
      </c>
      <c r="E94" s="25">
        <v>1</v>
      </c>
      <c r="F94" s="1"/>
      <c r="G94" s="26">
        <f t="shared" si="0"/>
        <v>0</v>
      </c>
      <c r="H94" s="30"/>
      <c r="I94" s="30"/>
      <c r="J94" s="30"/>
      <c r="K94" s="30"/>
      <c r="L94" s="30"/>
      <c r="M94" s="30"/>
      <c r="N94" s="30"/>
      <c r="O94" s="30"/>
      <c r="P94" s="30"/>
      <c r="Q94" s="30"/>
      <c r="R94" s="30"/>
      <c r="S94" s="30"/>
      <c r="T94" s="30"/>
      <c r="U94" s="30"/>
      <c r="V94" s="30"/>
      <c r="W94" s="30"/>
      <c r="X94" s="30"/>
      <c r="Y94" s="30"/>
      <c r="Z94" s="30"/>
      <c r="AA94" s="30"/>
      <c r="AB94" s="30"/>
      <c r="AC94" s="30"/>
      <c r="AD94" s="30"/>
    </row>
    <row r="95" spans="1:30" ht="25.5">
      <c r="A95" s="25">
        <v>83</v>
      </c>
      <c r="B95" s="25">
        <v>4</v>
      </c>
      <c r="C95" s="25" t="s">
        <v>77</v>
      </c>
      <c r="D95" s="16" t="s">
        <v>368</v>
      </c>
      <c r="E95" s="25">
        <v>1</v>
      </c>
      <c r="F95" s="1"/>
      <c r="G95" s="26">
        <f t="shared" si="0"/>
        <v>0</v>
      </c>
      <c r="H95" s="30"/>
      <c r="I95" s="30"/>
      <c r="J95" s="30"/>
      <c r="K95" s="30"/>
      <c r="L95" s="30"/>
      <c r="M95" s="30"/>
      <c r="N95" s="30"/>
      <c r="O95" s="30"/>
      <c r="P95" s="30"/>
      <c r="Q95" s="30"/>
      <c r="R95" s="30"/>
      <c r="S95" s="30"/>
      <c r="T95" s="30"/>
      <c r="U95" s="30"/>
      <c r="V95" s="30"/>
      <c r="W95" s="30"/>
      <c r="X95" s="30"/>
      <c r="Y95" s="30"/>
      <c r="Z95" s="30"/>
      <c r="AA95" s="30"/>
      <c r="AB95" s="30"/>
      <c r="AC95" s="30"/>
      <c r="AD95" s="30"/>
    </row>
    <row r="96" spans="1:30" ht="38.25">
      <c r="A96" s="25">
        <v>84</v>
      </c>
      <c r="B96" s="25">
        <v>4</v>
      </c>
      <c r="C96" s="25" t="s">
        <v>78</v>
      </c>
      <c r="D96" s="16" t="s">
        <v>369</v>
      </c>
      <c r="E96" s="25">
        <v>1</v>
      </c>
      <c r="F96" s="1"/>
      <c r="G96" s="26">
        <f t="shared" si="0"/>
        <v>0</v>
      </c>
      <c r="H96" s="30"/>
      <c r="I96" s="30"/>
      <c r="J96" s="30"/>
      <c r="K96" s="30"/>
      <c r="L96" s="30"/>
      <c r="M96" s="30"/>
      <c r="N96" s="30"/>
      <c r="O96" s="30"/>
      <c r="P96" s="30"/>
      <c r="Q96" s="30"/>
      <c r="R96" s="30"/>
      <c r="S96" s="30"/>
      <c r="T96" s="30"/>
      <c r="U96" s="30"/>
      <c r="V96" s="30"/>
      <c r="W96" s="30"/>
      <c r="X96" s="30"/>
      <c r="Y96" s="30"/>
      <c r="Z96" s="30"/>
      <c r="AA96" s="30"/>
      <c r="AB96" s="30"/>
      <c r="AC96" s="30"/>
      <c r="AD96" s="30"/>
    </row>
    <row r="97" spans="1:30" ht="51">
      <c r="A97" s="25">
        <v>85</v>
      </c>
      <c r="B97" s="25">
        <v>4</v>
      </c>
      <c r="C97" s="25" t="s">
        <v>79</v>
      </c>
      <c r="D97" s="16" t="s">
        <v>370</v>
      </c>
      <c r="E97" s="25">
        <v>1</v>
      </c>
      <c r="F97" s="1"/>
      <c r="G97" s="26">
        <f t="shared" si="0"/>
        <v>0</v>
      </c>
      <c r="H97" s="30"/>
      <c r="I97" s="30"/>
      <c r="J97" s="30"/>
      <c r="K97" s="30"/>
      <c r="L97" s="30"/>
      <c r="M97" s="30"/>
      <c r="N97" s="30"/>
      <c r="O97" s="30"/>
      <c r="P97" s="30"/>
      <c r="Q97" s="30"/>
      <c r="R97" s="30"/>
      <c r="S97" s="30"/>
      <c r="T97" s="30"/>
      <c r="U97" s="30"/>
      <c r="V97" s="30"/>
      <c r="W97" s="30"/>
      <c r="X97" s="30"/>
      <c r="Y97" s="30"/>
      <c r="Z97" s="30"/>
      <c r="AA97" s="30"/>
      <c r="AB97" s="30"/>
      <c r="AC97" s="30"/>
      <c r="AD97" s="30"/>
    </row>
    <row r="98" spans="1:30" ht="25.5">
      <c r="A98" s="25">
        <v>86</v>
      </c>
      <c r="B98" s="25">
        <v>4</v>
      </c>
      <c r="C98" s="25" t="s">
        <v>676</v>
      </c>
      <c r="D98" s="16" t="s">
        <v>376</v>
      </c>
      <c r="E98" s="25">
        <v>10</v>
      </c>
      <c r="F98" s="1"/>
      <c r="G98" s="26">
        <f t="shared" si="0"/>
        <v>0</v>
      </c>
      <c r="H98" s="30"/>
      <c r="I98" s="30"/>
      <c r="J98" s="30"/>
      <c r="K98" s="30"/>
      <c r="L98" s="30"/>
      <c r="M98" s="30"/>
      <c r="N98" s="30"/>
      <c r="O98" s="30"/>
      <c r="P98" s="30"/>
      <c r="Q98" s="30"/>
      <c r="R98" s="30"/>
      <c r="S98" s="30"/>
      <c r="T98" s="30"/>
      <c r="U98" s="30"/>
      <c r="V98" s="30"/>
      <c r="W98" s="30"/>
      <c r="X98" s="30"/>
      <c r="Y98" s="30"/>
      <c r="Z98" s="30"/>
      <c r="AA98" s="30"/>
      <c r="AB98" s="30"/>
      <c r="AC98" s="30"/>
      <c r="AD98" s="30"/>
    </row>
    <row r="99" spans="1:30" ht="25.5">
      <c r="A99" s="25">
        <v>87</v>
      </c>
      <c r="B99" s="25">
        <v>4</v>
      </c>
      <c r="C99" s="25" t="s">
        <v>80</v>
      </c>
      <c r="D99" s="16" t="s">
        <v>375</v>
      </c>
      <c r="E99" s="25">
        <v>2</v>
      </c>
      <c r="F99" s="1"/>
      <c r="G99" s="26">
        <f t="shared" si="0"/>
        <v>0</v>
      </c>
      <c r="H99" s="30"/>
      <c r="I99" s="30"/>
      <c r="J99" s="30"/>
      <c r="K99" s="30"/>
      <c r="L99" s="30"/>
      <c r="M99" s="30"/>
      <c r="N99" s="30"/>
      <c r="O99" s="30"/>
      <c r="P99" s="30"/>
      <c r="Q99" s="30"/>
      <c r="R99" s="30"/>
      <c r="S99" s="30"/>
      <c r="T99" s="30"/>
      <c r="U99" s="30"/>
      <c r="V99" s="30"/>
      <c r="W99" s="30"/>
      <c r="X99" s="30"/>
      <c r="Y99" s="30"/>
      <c r="Z99" s="30"/>
      <c r="AA99" s="30"/>
      <c r="AB99" s="30"/>
      <c r="AC99" s="30"/>
      <c r="AD99" s="30"/>
    </row>
    <row r="100" spans="1:30" ht="25.5">
      <c r="A100" s="25">
        <v>88</v>
      </c>
      <c r="B100" s="25">
        <v>4</v>
      </c>
      <c r="C100" s="25" t="s">
        <v>81</v>
      </c>
      <c r="D100" s="16" t="s">
        <v>374</v>
      </c>
      <c r="E100" s="25">
        <v>1</v>
      </c>
      <c r="F100" s="1"/>
      <c r="G100" s="26">
        <f t="shared" si="0"/>
        <v>0</v>
      </c>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row>
    <row r="101" spans="1:30">
      <c r="A101" s="25">
        <v>89</v>
      </c>
      <c r="B101" s="25">
        <v>4</v>
      </c>
      <c r="C101" s="25" t="s">
        <v>82</v>
      </c>
      <c r="D101" s="15" t="s">
        <v>207</v>
      </c>
      <c r="E101" s="25">
        <v>1</v>
      </c>
      <c r="F101" s="1"/>
      <c r="G101" s="26">
        <f t="shared" si="0"/>
        <v>0</v>
      </c>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row>
    <row r="102" spans="1:30" ht="38.25">
      <c r="A102" s="25">
        <v>90</v>
      </c>
      <c r="B102" s="25">
        <v>4</v>
      </c>
      <c r="C102" s="25" t="s">
        <v>83</v>
      </c>
      <c r="D102" s="16" t="s">
        <v>373</v>
      </c>
      <c r="E102" s="25">
        <v>1</v>
      </c>
      <c r="F102" s="1"/>
      <c r="G102" s="26">
        <f t="shared" si="0"/>
        <v>0</v>
      </c>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row>
    <row r="103" spans="1:30" ht="51">
      <c r="A103" s="25">
        <v>91</v>
      </c>
      <c r="B103" s="25">
        <v>4</v>
      </c>
      <c r="C103" s="25" t="s">
        <v>615</v>
      </c>
      <c r="D103" s="16" t="s">
        <v>465</v>
      </c>
      <c r="E103" s="25">
        <v>1</v>
      </c>
      <c r="F103" s="1"/>
      <c r="G103" s="26">
        <f t="shared" si="0"/>
        <v>0</v>
      </c>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row>
    <row r="104" spans="1:30" ht="25.5">
      <c r="A104" s="25">
        <v>92</v>
      </c>
      <c r="B104" s="25">
        <v>4</v>
      </c>
      <c r="C104" s="25" t="s">
        <v>84</v>
      </c>
      <c r="D104" s="16" t="s">
        <v>372</v>
      </c>
      <c r="E104" s="25">
        <v>10</v>
      </c>
      <c r="F104" s="1"/>
      <c r="G104" s="26">
        <f t="shared" si="0"/>
        <v>0</v>
      </c>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row>
    <row r="105" spans="1:30" ht="38.25">
      <c r="A105" s="25">
        <v>93</v>
      </c>
      <c r="B105" s="25">
        <v>4</v>
      </c>
      <c r="C105" s="25" t="s">
        <v>85</v>
      </c>
      <c r="D105" s="16" t="s">
        <v>371</v>
      </c>
      <c r="E105" s="25">
        <v>3</v>
      </c>
      <c r="F105" s="1"/>
      <c r="G105" s="26">
        <f t="shared" si="0"/>
        <v>0</v>
      </c>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row>
    <row r="106" spans="1:30" ht="140.25">
      <c r="A106" s="25">
        <v>94</v>
      </c>
      <c r="B106" s="25">
        <v>4</v>
      </c>
      <c r="C106" s="25" t="s">
        <v>86</v>
      </c>
      <c r="D106" s="15" t="s">
        <v>208</v>
      </c>
      <c r="E106" s="25">
        <v>1</v>
      </c>
      <c r="F106" s="1"/>
      <c r="G106" s="26">
        <f t="shared" si="0"/>
        <v>0</v>
      </c>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row>
    <row r="107" spans="1:30" ht="63.75">
      <c r="A107" s="25">
        <v>95</v>
      </c>
      <c r="B107" s="25">
        <v>4</v>
      </c>
      <c r="C107" s="25" t="s">
        <v>87</v>
      </c>
      <c r="D107" s="15" t="s">
        <v>209</v>
      </c>
      <c r="E107" s="25">
        <v>3</v>
      </c>
      <c r="F107" s="1"/>
      <c r="G107" s="26">
        <f t="shared" si="0"/>
        <v>0</v>
      </c>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row>
    <row r="108" spans="1:30" ht="63.75">
      <c r="A108" s="25">
        <v>96</v>
      </c>
      <c r="B108" s="25">
        <v>4</v>
      </c>
      <c r="C108" s="25" t="s">
        <v>88</v>
      </c>
      <c r="D108" s="15" t="s">
        <v>210</v>
      </c>
      <c r="E108" s="25">
        <v>2</v>
      </c>
      <c r="F108" s="1"/>
      <c r="G108" s="26">
        <f t="shared" si="0"/>
        <v>0</v>
      </c>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row>
    <row r="109" spans="1:30" ht="64.5" customHeight="1">
      <c r="A109" s="25">
        <v>97</v>
      </c>
      <c r="B109" s="25">
        <v>4</v>
      </c>
      <c r="C109" s="25" t="s">
        <v>89</v>
      </c>
      <c r="D109" s="15" t="s">
        <v>211</v>
      </c>
      <c r="E109" s="25">
        <v>1</v>
      </c>
      <c r="F109" s="1"/>
      <c r="G109" s="26">
        <f t="shared" si="0"/>
        <v>0</v>
      </c>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row>
    <row r="110" spans="1:30" ht="38.25">
      <c r="A110" s="25">
        <v>98</v>
      </c>
      <c r="B110" s="25">
        <v>4</v>
      </c>
      <c r="C110" s="25" t="s">
        <v>90</v>
      </c>
      <c r="D110" s="15" t="s">
        <v>377</v>
      </c>
      <c r="E110" s="25">
        <v>30</v>
      </c>
      <c r="F110" s="1"/>
      <c r="G110" s="26">
        <f t="shared" si="0"/>
        <v>0</v>
      </c>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row>
    <row r="111" spans="1:30" ht="89.25">
      <c r="A111" s="25">
        <v>99</v>
      </c>
      <c r="B111" s="25">
        <v>4</v>
      </c>
      <c r="C111" s="25" t="s">
        <v>91</v>
      </c>
      <c r="D111" s="16" t="s">
        <v>677</v>
      </c>
      <c r="E111" s="25">
        <v>5</v>
      </c>
      <c r="F111" s="1"/>
      <c r="G111" s="26">
        <f t="shared" si="0"/>
        <v>0</v>
      </c>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row>
    <row r="112" spans="1:30" ht="51">
      <c r="A112" s="25">
        <v>100</v>
      </c>
      <c r="B112" s="25">
        <v>4</v>
      </c>
      <c r="C112" s="25" t="s">
        <v>92</v>
      </c>
      <c r="D112" s="15" t="s">
        <v>378</v>
      </c>
      <c r="E112" s="25">
        <v>10</v>
      </c>
      <c r="F112" s="1"/>
      <c r="G112" s="26">
        <f t="shared" si="0"/>
        <v>0</v>
      </c>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row>
    <row r="113" spans="1:30" ht="38.25">
      <c r="A113" s="25">
        <v>101</v>
      </c>
      <c r="B113" s="25">
        <v>4</v>
      </c>
      <c r="C113" s="25" t="s">
        <v>93</v>
      </c>
      <c r="D113" s="15" t="s">
        <v>678</v>
      </c>
      <c r="E113" s="25">
        <v>30</v>
      </c>
      <c r="F113" s="1"/>
      <c r="G113" s="26">
        <f t="shared" si="0"/>
        <v>0</v>
      </c>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row>
    <row r="114" spans="1:30" ht="83.25" customHeight="1">
      <c r="A114" s="27">
        <v>102</v>
      </c>
      <c r="B114" s="25">
        <v>4</v>
      </c>
      <c r="C114" s="25" t="s">
        <v>608</v>
      </c>
      <c r="D114" s="19" t="s">
        <v>379</v>
      </c>
      <c r="E114" s="27">
        <v>1</v>
      </c>
      <c r="F114" s="54"/>
      <c r="G114" s="28">
        <f t="shared" si="0"/>
        <v>0</v>
      </c>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row>
    <row r="115" spans="1:30" ht="38.25">
      <c r="A115" s="25">
        <v>103</v>
      </c>
      <c r="B115" s="25">
        <v>4</v>
      </c>
      <c r="C115" s="25" t="s">
        <v>607</v>
      </c>
      <c r="D115" s="15" t="s">
        <v>380</v>
      </c>
      <c r="E115" s="25">
        <v>5</v>
      </c>
      <c r="F115" s="1"/>
      <c r="G115" s="26">
        <f t="shared" si="0"/>
        <v>0</v>
      </c>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row>
    <row r="116" spans="1:30" ht="84.75" customHeight="1">
      <c r="A116" s="25">
        <v>104</v>
      </c>
      <c r="B116" s="25">
        <v>4</v>
      </c>
      <c r="C116" s="25" t="s">
        <v>94</v>
      </c>
      <c r="D116" s="16" t="s">
        <v>381</v>
      </c>
      <c r="E116" s="25">
        <v>7</v>
      </c>
      <c r="F116" s="1"/>
      <c r="G116" s="26">
        <f t="shared" si="0"/>
        <v>0</v>
      </c>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row>
    <row r="117" spans="1:30" ht="110.25" customHeight="1">
      <c r="A117" s="25">
        <v>105</v>
      </c>
      <c r="B117" s="25">
        <v>4</v>
      </c>
      <c r="C117" s="25" t="s">
        <v>95</v>
      </c>
      <c r="D117" s="16" t="s">
        <v>382</v>
      </c>
      <c r="E117" s="25">
        <v>2</v>
      </c>
      <c r="F117" s="1"/>
      <c r="G117" s="26">
        <f t="shared" si="0"/>
        <v>0</v>
      </c>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row>
    <row r="118" spans="1:30" ht="93.75" customHeight="1">
      <c r="A118" s="25">
        <v>106</v>
      </c>
      <c r="B118" s="25">
        <v>4</v>
      </c>
      <c r="C118" s="25" t="s">
        <v>629</v>
      </c>
      <c r="D118" s="104" t="s">
        <v>383</v>
      </c>
      <c r="E118" s="25">
        <v>1</v>
      </c>
      <c r="F118" s="1"/>
      <c r="G118" s="26">
        <f t="shared" si="0"/>
        <v>0</v>
      </c>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row>
    <row r="119" spans="1:30" ht="245.25" customHeight="1">
      <c r="A119" s="25">
        <v>107</v>
      </c>
      <c r="B119" s="25">
        <v>4</v>
      </c>
      <c r="C119" s="25" t="s">
        <v>96</v>
      </c>
      <c r="D119" s="16" t="s">
        <v>384</v>
      </c>
      <c r="E119" s="25">
        <v>1</v>
      </c>
      <c r="F119" s="1"/>
      <c r="G119" s="26">
        <f t="shared" si="0"/>
        <v>0</v>
      </c>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row>
    <row r="120" spans="1:30" ht="60" customHeight="1">
      <c r="A120" s="25">
        <v>108</v>
      </c>
      <c r="B120" s="25">
        <v>4</v>
      </c>
      <c r="C120" s="25" t="s">
        <v>97</v>
      </c>
      <c r="D120" s="16" t="s">
        <v>385</v>
      </c>
      <c r="E120" s="25">
        <v>3</v>
      </c>
      <c r="F120" s="1"/>
      <c r="G120" s="26">
        <f t="shared" si="0"/>
        <v>0</v>
      </c>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row>
    <row r="121" spans="1:30" ht="70.5" customHeight="1">
      <c r="A121" s="25">
        <v>109</v>
      </c>
      <c r="B121" s="25">
        <v>4</v>
      </c>
      <c r="C121" s="25" t="s">
        <v>98</v>
      </c>
      <c r="D121" s="16" t="s">
        <v>386</v>
      </c>
      <c r="E121" s="25">
        <v>1</v>
      </c>
      <c r="F121" s="1"/>
      <c r="G121" s="26">
        <f t="shared" si="0"/>
        <v>0</v>
      </c>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row>
    <row r="122" spans="1:30" ht="38.25">
      <c r="A122" s="25">
        <v>110</v>
      </c>
      <c r="B122" s="25">
        <v>4</v>
      </c>
      <c r="C122" s="25" t="s">
        <v>99</v>
      </c>
      <c r="D122" s="16" t="s">
        <v>387</v>
      </c>
      <c r="E122" s="25">
        <v>1</v>
      </c>
      <c r="F122" s="1"/>
      <c r="G122" s="26">
        <f t="shared" si="0"/>
        <v>0</v>
      </c>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row>
    <row r="123" spans="1:30" ht="82.5" customHeight="1">
      <c r="A123" s="25">
        <v>111</v>
      </c>
      <c r="B123" s="25">
        <v>4</v>
      </c>
      <c r="C123" s="25" t="s">
        <v>100</v>
      </c>
      <c r="D123" s="16" t="s">
        <v>388</v>
      </c>
      <c r="E123" s="25">
        <v>1</v>
      </c>
      <c r="F123" s="1"/>
      <c r="G123" s="26">
        <f t="shared" si="0"/>
        <v>0</v>
      </c>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row>
    <row r="124" spans="1:30" ht="72" customHeight="1">
      <c r="A124" s="25">
        <v>112</v>
      </c>
      <c r="B124" s="25">
        <v>4</v>
      </c>
      <c r="C124" s="25" t="s">
        <v>101</v>
      </c>
      <c r="D124" s="16" t="s">
        <v>389</v>
      </c>
      <c r="E124" s="25">
        <v>5</v>
      </c>
      <c r="F124" s="1"/>
      <c r="G124" s="26">
        <f t="shared" si="0"/>
        <v>0</v>
      </c>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row>
    <row r="125" spans="1:30" ht="63.75">
      <c r="A125" s="25">
        <v>113</v>
      </c>
      <c r="B125" s="25">
        <v>4</v>
      </c>
      <c r="C125" s="25" t="s">
        <v>102</v>
      </c>
      <c r="D125" s="16" t="s">
        <v>390</v>
      </c>
      <c r="E125" s="25">
        <v>3</v>
      </c>
      <c r="F125" s="1"/>
      <c r="G125" s="26">
        <f t="shared" si="0"/>
        <v>0</v>
      </c>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row>
    <row r="126" spans="1:30" ht="75.75" customHeight="1">
      <c r="A126" s="25">
        <v>114</v>
      </c>
      <c r="B126" s="25">
        <v>4</v>
      </c>
      <c r="C126" s="25" t="s">
        <v>103</v>
      </c>
      <c r="D126" s="16" t="s">
        <v>391</v>
      </c>
      <c r="E126" s="25">
        <v>3</v>
      </c>
      <c r="F126" s="1"/>
      <c r="G126" s="26">
        <f t="shared" si="0"/>
        <v>0</v>
      </c>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row>
    <row r="127" spans="1:30" ht="57" customHeight="1">
      <c r="A127" s="103">
        <v>115</v>
      </c>
      <c r="B127" s="103">
        <v>4</v>
      </c>
      <c r="C127" s="103" t="s">
        <v>104</v>
      </c>
      <c r="D127" s="104" t="s">
        <v>392</v>
      </c>
      <c r="E127" s="103">
        <v>3</v>
      </c>
      <c r="F127" s="105"/>
      <c r="G127" s="106">
        <f t="shared" si="0"/>
        <v>0</v>
      </c>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row>
    <row r="128" spans="1:30" ht="38.25">
      <c r="A128" s="25">
        <v>116</v>
      </c>
      <c r="B128" s="25">
        <v>4</v>
      </c>
      <c r="C128" s="25" t="s">
        <v>105</v>
      </c>
      <c r="D128" s="16" t="s">
        <v>393</v>
      </c>
      <c r="E128" s="25">
        <v>8</v>
      </c>
      <c r="F128" s="1"/>
      <c r="G128" s="26">
        <f t="shared" si="0"/>
        <v>0</v>
      </c>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row>
    <row r="129" spans="1:30" ht="49.5" customHeight="1">
      <c r="A129" s="25">
        <v>117</v>
      </c>
      <c r="B129" s="25">
        <v>4</v>
      </c>
      <c r="C129" s="25" t="s">
        <v>106</v>
      </c>
      <c r="D129" s="16" t="s">
        <v>394</v>
      </c>
      <c r="E129" s="25">
        <v>8</v>
      </c>
      <c r="F129" s="1"/>
      <c r="G129" s="26">
        <f t="shared" si="0"/>
        <v>0</v>
      </c>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row>
    <row r="130" spans="1:30" ht="51">
      <c r="A130" s="25">
        <v>118</v>
      </c>
      <c r="B130" s="25">
        <v>4</v>
      </c>
      <c r="C130" s="25" t="s">
        <v>107</v>
      </c>
      <c r="D130" s="16" t="s">
        <v>395</v>
      </c>
      <c r="E130" s="25">
        <v>2</v>
      </c>
      <c r="F130" s="1"/>
      <c r="G130" s="26">
        <f t="shared" si="0"/>
        <v>0</v>
      </c>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row>
    <row r="131" spans="1:30" ht="63" customHeight="1">
      <c r="A131" s="25">
        <v>119</v>
      </c>
      <c r="B131" s="25">
        <v>4</v>
      </c>
      <c r="C131" s="25" t="s">
        <v>108</v>
      </c>
      <c r="D131" s="16" t="s">
        <v>396</v>
      </c>
      <c r="E131" s="25">
        <v>5</v>
      </c>
      <c r="F131" s="1"/>
      <c r="G131" s="26">
        <f t="shared" si="0"/>
        <v>0</v>
      </c>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row>
    <row r="132" spans="1:30" ht="116.25" customHeight="1">
      <c r="A132" s="25">
        <v>120</v>
      </c>
      <c r="B132" s="25">
        <v>4</v>
      </c>
      <c r="C132" s="25" t="s">
        <v>109</v>
      </c>
      <c r="D132" s="16" t="s">
        <v>397</v>
      </c>
      <c r="E132" s="25">
        <v>5</v>
      </c>
      <c r="F132" s="1"/>
      <c r="G132" s="26">
        <f t="shared" si="0"/>
        <v>0</v>
      </c>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row>
    <row r="133" spans="1:30" ht="61.5" customHeight="1">
      <c r="A133" s="25">
        <v>121</v>
      </c>
      <c r="B133" s="25">
        <v>4</v>
      </c>
      <c r="C133" s="25" t="s">
        <v>110</v>
      </c>
      <c r="D133" s="16" t="s">
        <v>398</v>
      </c>
      <c r="E133" s="25">
        <v>50</v>
      </c>
      <c r="F133" s="1"/>
      <c r="G133" s="26">
        <f t="shared" si="0"/>
        <v>0</v>
      </c>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row>
    <row r="134" spans="1:30" ht="51">
      <c r="A134" s="25">
        <v>122</v>
      </c>
      <c r="B134" s="25">
        <v>4</v>
      </c>
      <c r="C134" s="25" t="s">
        <v>111</v>
      </c>
      <c r="D134" s="16" t="s">
        <v>399</v>
      </c>
      <c r="E134" s="25">
        <v>15</v>
      </c>
      <c r="F134" s="1"/>
      <c r="G134" s="26">
        <f t="shared" si="0"/>
        <v>0</v>
      </c>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row>
    <row r="135" spans="1:30" ht="38.25">
      <c r="A135" s="25">
        <v>123</v>
      </c>
      <c r="B135" s="25">
        <v>4</v>
      </c>
      <c r="C135" s="25" t="s">
        <v>112</v>
      </c>
      <c r="D135" s="16" t="s">
        <v>400</v>
      </c>
      <c r="E135" s="25">
        <v>5</v>
      </c>
      <c r="F135" s="1"/>
      <c r="G135" s="26">
        <f t="shared" si="0"/>
        <v>0</v>
      </c>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row>
    <row r="136" spans="1:30" ht="38.25">
      <c r="A136" s="25">
        <v>124</v>
      </c>
      <c r="B136" s="25">
        <v>4</v>
      </c>
      <c r="C136" s="25" t="s">
        <v>113</v>
      </c>
      <c r="D136" s="16" t="s">
        <v>401</v>
      </c>
      <c r="E136" s="25">
        <v>7</v>
      </c>
      <c r="F136" s="1"/>
      <c r="G136" s="26">
        <f t="shared" si="0"/>
        <v>0</v>
      </c>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row>
    <row r="137" spans="1:30" ht="51">
      <c r="A137" s="25">
        <v>125</v>
      </c>
      <c r="B137" s="25">
        <v>4</v>
      </c>
      <c r="C137" s="25" t="s">
        <v>286</v>
      </c>
      <c r="D137" s="15" t="s">
        <v>402</v>
      </c>
      <c r="E137" s="25">
        <v>4</v>
      </c>
      <c r="F137" s="1"/>
      <c r="G137" s="26">
        <f t="shared" si="0"/>
        <v>0</v>
      </c>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row>
    <row r="138" spans="1:30" ht="51">
      <c r="A138" s="25">
        <v>126</v>
      </c>
      <c r="B138" s="25">
        <v>4</v>
      </c>
      <c r="C138" s="25" t="s">
        <v>114</v>
      </c>
      <c r="D138" s="16" t="s">
        <v>403</v>
      </c>
      <c r="E138" s="25">
        <v>5</v>
      </c>
      <c r="F138" s="1"/>
      <c r="G138" s="26">
        <f t="shared" si="0"/>
        <v>0</v>
      </c>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row>
    <row r="139" spans="1:30" ht="151.5" customHeight="1">
      <c r="A139" s="25">
        <v>127</v>
      </c>
      <c r="B139" s="25">
        <v>4</v>
      </c>
      <c r="C139" s="25" t="s">
        <v>115</v>
      </c>
      <c r="D139" s="15" t="s">
        <v>404</v>
      </c>
      <c r="E139" s="25">
        <v>1</v>
      </c>
      <c r="F139" s="1"/>
      <c r="G139" s="26">
        <f t="shared" si="0"/>
        <v>0</v>
      </c>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row>
    <row r="140" spans="1:30" ht="63.75">
      <c r="A140" s="25">
        <v>128</v>
      </c>
      <c r="B140" s="25">
        <v>4</v>
      </c>
      <c r="C140" s="25" t="s">
        <v>116</v>
      </c>
      <c r="D140" s="16" t="s">
        <v>405</v>
      </c>
      <c r="E140" s="25">
        <v>1</v>
      </c>
      <c r="F140" s="1"/>
      <c r="G140" s="26">
        <f t="shared" si="0"/>
        <v>0</v>
      </c>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row>
    <row r="141" spans="1:30" ht="48" customHeight="1">
      <c r="A141" s="25">
        <v>129</v>
      </c>
      <c r="B141" s="25">
        <v>4</v>
      </c>
      <c r="C141" s="25" t="s">
        <v>117</v>
      </c>
      <c r="D141" s="16" t="s">
        <v>406</v>
      </c>
      <c r="E141" s="25">
        <v>1</v>
      </c>
      <c r="F141" s="1"/>
      <c r="G141" s="26">
        <f t="shared" si="0"/>
        <v>0</v>
      </c>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row>
    <row r="142" spans="1:30" ht="38.25">
      <c r="A142" s="25">
        <v>130</v>
      </c>
      <c r="B142" s="25">
        <v>4</v>
      </c>
      <c r="C142" s="25" t="s">
        <v>118</v>
      </c>
      <c r="D142" s="15" t="s">
        <v>212</v>
      </c>
      <c r="E142" s="25">
        <v>20</v>
      </c>
      <c r="F142" s="1"/>
      <c r="G142" s="26">
        <f t="shared" si="0"/>
        <v>0</v>
      </c>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row>
    <row r="143" spans="1:30" ht="25.5">
      <c r="A143" s="25">
        <v>131</v>
      </c>
      <c r="B143" s="25">
        <v>4</v>
      </c>
      <c r="C143" s="25" t="s">
        <v>119</v>
      </c>
      <c r="D143" s="15" t="s">
        <v>213</v>
      </c>
      <c r="E143" s="25">
        <v>10</v>
      </c>
      <c r="F143" s="1"/>
      <c r="G143" s="26">
        <f t="shared" si="0"/>
        <v>0</v>
      </c>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row>
    <row r="144" spans="1:30" ht="63.75">
      <c r="A144" s="25">
        <v>132</v>
      </c>
      <c r="B144" s="25">
        <v>4</v>
      </c>
      <c r="C144" s="25" t="s">
        <v>120</v>
      </c>
      <c r="D144" s="16" t="s">
        <v>407</v>
      </c>
      <c r="E144" s="25">
        <v>10</v>
      </c>
      <c r="F144" s="1"/>
      <c r="G144" s="26">
        <f t="shared" si="0"/>
        <v>0</v>
      </c>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row>
    <row r="145" spans="1:30" ht="38.25">
      <c r="A145" s="25">
        <v>133</v>
      </c>
      <c r="B145" s="25">
        <v>4</v>
      </c>
      <c r="C145" s="25" t="s">
        <v>679</v>
      </c>
      <c r="D145" s="16" t="s">
        <v>680</v>
      </c>
      <c r="E145" s="25">
        <v>10</v>
      </c>
      <c r="F145" s="1"/>
      <c r="G145" s="26">
        <f t="shared" si="0"/>
        <v>0</v>
      </c>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row>
    <row r="146" spans="1:30" ht="51">
      <c r="A146" s="25">
        <v>134</v>
      </c>
      <c r="B146" s="25">
        <v>4</v>
      </c>
      <c r="C146" s="25" t="s">
        <v>121</v>
      </c>
      <c r="D146" s="16" t="s">
        <v>466</v>
      </c>
      <c r="E146" s="25">
        <v>5</v>
      </c>
      <c r="F146" s="1"/>
      <c r="G146" s="26">
        <f t="shared" si="0"/>
        <v>0</v>
      </c>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row>
    <row r="147" spans="1:30" ht="89.25">
      <c r="A147" s="25">
        <v>135</v>
      </c>
      <c r="B147" s="25">
        <v>4</v>
      </c>
      <c r="C147" s="25" t="s">
        <v>215</v>
      </c>
      <c r="D147" s="16" t="s">
        <v>408</v>
      </c>
      <c r="E147" s="25">
        <v>10</v>
      </c>
      <c r="F147" s="1"/>
      <c r="G147" s="26">
        <f t="shared" si="0"/>
        <v>0</v>
      </c>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row>
    <row r="148" spans="1:30" ht="98.25" customHeight="1">
      <c r="A148" s="25">
        <v>136</v>
      </c>
      <c r="B148" s="25">
        <v>4</v>
      </c>
      <c r="C148" s="25" t="s">
        <v>214</v>
      </c>
      <c r="D148" s="16" t="s">
        <v>409</v>
      </c>
      <c r="E148" s="25">
        <v>10</v>
      </c>
      <c r="F148" s="1"/>
      <c r="G148" s="26">
        <f t="shared" si="0"/>
        <v>0</v>
      </c>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row>
    <row r="149" spans="1:30" ht="51">
      <c r="A149" s="25">
        <v>137</v>
      </c>
      <c r="B149" s="25">
        <v>4</v>
      </c>
      <c r="C149" s="25" t="s">
        <v>122</v>
      </c>
      <c r="D149" s="16" t="s">
        <v>410</v>
      </c>
      <c r="E149" s="25">
        <v>6</v>
      </c>
      <c r="F149" s="1"/>
      <c r="G149" s="26">
        <f t="shared" si="0"/>
        <v>0</v>
      </c>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row>
    <row r="150" spans="1:30" ht="38.25">
      <c r="A150" s="25">
        <v>138</v>
      </c>
      <c r="B150" s="25">
        <v>4</v>
      </c>
      <c r="C150" s="25" t="s">
        <v>123</v>
      </c>
      <c r="D150" s="16" t="s">
        <v>411</v>
      </c>
      <c r="E150" s="25">
        <v>5</v>
      </c>
      <c r="F150" s="1"/>
      <c r="G150" s="26">
        <f t="shared" si="0"/>
        <v>0</v>
      </c>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row>
    <row r="151" spans="1:30" ht="66" customHeight="1">
      <c r="A151" s="25">
        <v>139</v>
      </c>
      <c r="B151" s="25">
        <v>4</v>
      </c>
      <c r="C151" s="25" t="s">
        <v>124</v>
      </c>
      <c r="D151" s="16" t="s">
        <v>681</v>
      </c>
      <c r="E151" s="25">
        <v>5</v>
      </c>
      <c r="F151" s="1"/>
      <c r="G151" s="26">
        <f t="shared" si="0"/>
        <v>0</v>
      </c>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row>
    <row r="152" spans="1:30" ht="60.75" customHeight="1">
      <c r="A152" s="25">
        <v>140</v>
      </c>
      <c r="B152" s="25">
        <v>4</v>
      </c>
      <c r="C152" s="25" t="s">
        <v>125</v>
      </c>
      <c r="D152" s="16" t="s">
        <v>412</v>
      </c>
      <c r="E152" s="25">
        <v>1</v>
      </c>
      <c r="F152" s="1"/>
      <c r="G152" s="26">
        <f t="shared" si="0"/>
        <v>0</v>
      </c>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row>
    <row r="153" spans="1:30" ht="90.75" customHeight="1">
      <c r="A153" s="25">
        <v>141</v>
      </c>
      <c r="B153" s="25">
        <v>4</v>
      </c>
      <c r="C153" s="25" t="s">
        <v>126</v>
      </c>
      <c r="D153" s="16" t="s">
        <v>413</v>
      </c>
      <c r="E153" s="25">
        <v>5</v>
      </c>
      <c r="F153" s="1"/>
      <c r="G153" s="26">
        <f t="shared" si="0"/>
        <v>0</v>
      </c>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row>
    <row r="154" spans="1:30" ht="102.75" customHeight="1">
      <c r="A154" s="25">
        <v>142</v>
      </c>
      <c r="B154" s="25">
        <v>4</v>
      </c>
      <c r="C154" s="25" t="s">
        <v>127</v>
      </c>
      <c r="D154" s="16" t="s">
        <v>414</v>
      </c>
      <c r="E154" s="25">
        <v>1</v>
      </c>
      <c r="F154" s="1"/>
      <c r="G154" s="26">
        <f t="shared" si="0"/>
        <v>0</v>
      </c>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row>
    <row r="155" spans="1:30" ht="97.5" customHeight="1">
      <c r="A155" s="25">
        <v>143</v>
      </c>
      <c r="B155" s="25">
        <v>4</v>
      </c>
      <c r="C155" s="25" t="s">
        <v>128</v>
      </c>
      <c r="D155" s="16" t="s">
        <v>415</v>
      </c>
      <c r="E155" s="25">
        <v>1</v>
      </c>
      <c r="F155" s="1"/>
      <c r="G155" s="26">
        <f t="shared" si="0"/>
        <v>0</v>
      </c>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row>
    <row r="156" spans="1:30" ht="89.25">
      <c r="A156" s="25">
        <v>144</v>
      </c>
      <c r="B156" s="25">
        <v>4</v>
      </c>
      <c r="C156" s="25" t="s">
        <v>129</v>
      </c>
      <c r="D156" s="16" t="s">
        <v>416</v>
      </c>
      <c r="E156" s="25">
        <v>1</v>
      </c>
      <c r="F156" s="1"/>
      <c r="G156" s="26">
        <f t="shared" si="0"/>
        <v>0</v>
      </c>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row>
    <row r="157" spans="1:30" ht="127.5">
      <c r="A157" s="25">
        <v>145</v>
      </c>
      <c r="B157" s="25">
        <v>4</v>
      </c>
      <c r="C157" s="25" t="s">
        <v>130</v>
      </c>
      <c r="D157" s="16" t="s">
        <v>417</v>
      </c>
      <c r="E157" s="25">
        <v>1</v>
      </c>
      <c r="F157" s="1"/>
      <c r="G157" s="26">
        <f t="shared" si="0"/>
        <v>0</v>
      </c>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row>
    <row r="158" spans="1:30" ht="165.75">
      <c r="A158" s="25">
        <v>146</v>
      </c>
      <c r="B158" s="25">
        <v>4</v>
      </c>
      <c r="C158" s="25" t="s">
        <v>131</v>
      </c>
      <c r="D158" s="15" t="s">
        <v>418</v>
      </c>
      <c r="E158" s="25">
        <v>1</v>
      </c>
      <c r="F158" s="1"/>
      <c r="G158" s="26">
        <f t="shared" si="0"/>
        <v>0</v>
      </c>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row>
    <row r="159" spans="1:30" ht="51">
      <c r="A159" s="25">
        <v>147</v>
      </c>
      <c r="B159" s="25">
        <v>4</v>
      </c>
      <c r="C159" s="25" t="s">
        <v>132</v>
      </c>
      <c r="D159" s="15" t="s">
        <v>467</v>
      </c>
      <c r="E159" s="25">
        <v>15</v>
      </c>
      <c r="F159" s="1"/>
      <c r="G159" s="26">
        <f t="shared" si="0"/>
        <v>0</v>
      </c>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row>
    <row r="160" spans="1:30" ht="51">
      <c r="A160" s="25">
        <v>148</v>
      </c>
      <c r="B160" s="25">
        <v>4</v>
      </c>
      <c r="C160" s="25" t="s">
        <v>133</v>
      </c>
      <c r="D160" s="16" t="s">
        <v>468</v>
      </c>
      <c r="E160" s="25">
        <v>1</v>
      </c>
      <c r="F160" s="1"/>
      <c r="G160" s="26">
        <f t="shared" si="0"/>
        <v>0</v>
      </c>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row>
    <row r="161" spans="1:30" ht="127.5" customHeight="1">
      <c r="A161" s="25">
        <v>149</v>
      </c>
      <c r="B161" s="25">
        <v>4</v>
      </c>
      <c r="C161" s="25" t="s">
        <v>682</v>
      </c>
      <c r="D161" s="16" t="s">
        <v>419</v>
      </c>
      <c r="E161" s="25">
        <v>1</v>
      </c>
      <c r="F161" s="1"/>
      <c r="G161" s="26">
        <f t="shared" si="0"/>
        <v>0</v>
      </c>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row>
    <row r="162" spans="1:30" ht="74.25" customHeight="1">
      <c r="A162" s="25">
        <v>150</v>
      </c>
      <c r="B162" s="25">
        <v>4</v>
      </c>
      <c r="C162" s="25" t="s">
        <v>134</v>
      </c>
      <c r="D162" s="16" t="s">
        <v>683</v>
      </c>
      <c r="E162" s="25">
        <v>1</v>
      </c>
      <c r="F162" s="1"/>
      <c r="G162" s="26">
        <f t="shared" si="0"/>
        <v>0</v>
      </c>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row>
    <row r="163" spans="1:30" ht="76.5">
      <c r="A163" s="25">
        <v>151</v>
      </c>
      <c r="B163" s="25">
        <v>4</v>
      </c>
      <c r="C163" s="25" t="s">
        <v>135</v>
      </c>
      <c r="D163" s="16" t="s">
        <v>420</v>
      </c>
      <c r="E163" s="25">
        <v>1</v>
      </c>
      <c r="F163" s="1"/>
      <c r="G163" s="26">
        <f t="shared" si="0"/>
        <v>0</v>
      </c>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row>
    <row r="164" spans="1:30" ht="174.75" customHeight="1">
      <c r="A164" s="25">
        <v>152</v>
      </c>
      <c r="B164" s="25">
        <v>4</v>
      </c>
      <c r="C164" s="25" t="s">
        <v>136</v>
      </c>
      <c r="D164" s="15" t="s">
        <v>288</v>
      </c>
      <c r="E164" s="25">
        <v>1</v>
      </c>
      <c r="F164" s="1"/>
      <c r="G164" s="26">
        <f t="shared" si="0"/>
        <v>0</v>
      </c>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row>
    <row r="165" spans="1:30" ht="76.5">
      <c r="A165" s="25">
        <v>153</v>
      </c>
      <c r="B165" s="25">
        <v>4</v>
      </c>
      <c r="C165" s="25" t="s">
        <v>137</v>
      </c>
      <c r="D165" s="15" t="s">
        <v>216</v>
      </c>
      <c r="E165" s="25">
        <v>1</v>
      </c>
      <c r="F165" s="1"/>
      <c r="G165" s="26">
        <f t="shared" si="0"/>
        <v>0</v>
      </c>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row>
    <row r="166" spans="1:30" ht="51">
      <c r="A166" s="25">
        <v>154</v>
      </c>
      <c r="B166" s="25">
        <v>4</v>
      </c>
      <c r="C166" s="25" t="s">
        <v>138</v>
      </c>
      <c r="D166" s="16" t="s">
        <v>421</v>
      </c>
      <c r="E166" s="25">
        <v>1</v>
      </c>
      <c r="F166" s="1"/>
      <c r="G166" s="26">
        <f t="shared" si="0"/>
        <v>0</v>
      </c>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row>
    <row r="167" spans="1:30" ht="114.75">
      <c r="A167" s="25">
        <v>155</v>
      </c>
      <c r="B167" s="25">
        <v>4</v>
      </c>
      <c r="C167" s="25" t="s">
        <v>139</v>
      </c>
      <c r="D167" s="15" t="s">
        <v>422</v>
      </c>
      <c r="E167" s="25">
        <v>1</v>
      </c>
      <c r="F167" s="1"/>
      <c r="G167" s="26">
        <f t="shared" si="0"/>
        <v>0</v>
      </c>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row>
    <row r="168" spans="1:30" ht="38.25">
      <c r="A168" s="25">
        <v>156</v>
      </c>
      <c r="B168" s="25">
        <v>4</v>
      </c>
      <c r="C168" s="25" t="s">
        <v>140</v>
      </c>
      <c r="D168" s="15" t="s">
        <v>423</v>
      </c>
      <c r="E168" s="25">
        <v>1</v>
      </c>
      <c r="F168" s="1"/>
      <c r="G168" s="26">
        <f t="shared" si="0"/>
        <v>0</v>
      </c>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row>
    <row r="169" spans="1:30" ht="60" customHeight="1">
      <c r="A169" s="25">
        <v>157</v>
      </c>
      <c r="B169" s="25">
        <v>4</v>
      </c>
      <c r="C169" s="25" t="s">
        <v>141</v>
      </c>
      <c r="D169" s="16" t="s">
        <v>424</v>
      </c>
      <c r="E169" s="25">
        <v>1</v>
      </c>
      <c r="F169" s="1"/>
      <c r="G169" s="26">
        <f t="shared" si="0"/>
        <v>0</v>
      </c>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row>
    <row r="170" spans="1:30" ht="60.75" customHeight="1">
      <c r="A170" s="25">
        <v>158</v>
      </c>
      <c r="B170" s="25">
        <v>4</v>
      </c>
      <c r="C170" s="25" t="s">
        <v>142</v>
      </c>
      <c r="D170" s="16" t="s">
        <v>425</v>
      </c>
      <c r="E170" s="25">
        <v>1</v>
      </c>
      <c r="F170" s="1"/>
      <c r="G170" s="26">
        <f t="shared" si="0"/>
        <v>0</v>
      </c>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row>
    <row r="171" spans="1:30" ht="51">
      <c r="A171" s="25">
        <v>159</v>
      </c>
      <c r="B171" s="25">
        <v>4</v>
      </c>
      <c r="C171" s="25" t="s">
        <v>143</v>
      </c>
      <c r="D171" s="16" t="s">
        <v>426</v>
      </c>
      <c r="E171" s="25">
        <v>1</v>
      </c>
      <c r="F171" s="1"/>
      <c r="G171" s="26">
        <f t="shared" si="0"/>
        <v>0</v>
      </c>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row>
    <row r="172" spans="1:30" ht="25.5">
      <c r="A172" s="25">
        <v>160</v>
      </c>
      <c r="B172" s="25">
        <v>4</v>
      </c>
      <c r="C172" s="25" t="s">
        <v>144</v>
      </c>
      <c r="D172" s="16" t="s">
        <v>427</v>
      </c>
      <c r="E172" s="25">
        <v>1</v>
      </c>
      <c r="F172" s="1"/>
      <c r="G172" s="26">
        <f t="shared" si="0"/>
        <v>0</v>
      </c>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row>
    <row r="173" spans="1:30" ht="60" customHeight="1">
      <c r="A173" s="25">
        <v>161</v>
      </c>
      <c r="B173" s="25">
        <v>4</v>
      </c>
      <c r="C173" s="25" t="s">
        <v>145</v>
      </c>
      <c r="D173" s="16" t="s">
        <v>428</v>
      </c>
      <c r="E173" s="25">
        <v>5</v>
      </c>
      <c r="F173" s="1"/>
      <c r="G173" s="26">
        <f t="shared" si="0"/>
        <v>0</v>
      </c>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row>
    <row r="174" spans="1:30" ht="97.5" customHeight="1">
      <c r="A174" s="25">
        <v>162</v>
      </c>
      <c r="B174" s="25">
        <v>4</v>
      </c>
      <c r="C174" s="25" t="s">
        <v>146</v>
      </c>
      <c r="D174" s="16" t="s">
        <v>429</v>
      </c>
      <c r="E174" s="25">
        <v>8</v>
      </c>
      <c r="F174" s="1"/>
      <c r="G174" s="26">
        <f t="shared" si="0"/>
        <v>0</v>
      </c>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row>
    <row r="175" spans="1:30" ht="102.75" customHeight="1">
      <c r="A175" s="25">
        <v>163</v>
      </c>
      <c r="B175" s="25">
        <v>4</v>
      </c>
      <c r="C175" s="25" t="s">
        <v>147</v>
      </c>
      <c r="D175" s="16" t="s">
        <v>430</v>
      </c>
      <c r="E175" s="25">
        <v>5</v>
      </c>
      <c r="F175" s="1"/>
      <c r="G175" s="26">
        <f t="shared" si="0"/>
        <v>0</v>
      </c>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row>
    <row r="176" spans="1:30" ht="84" customHeight="1">
      <c r="A176" s="25">
        <v>164</v>
      </c>
      <c r="B176" s="25">
        <v>4</v>
      </c>
      <c r="C176" s="25" t="s">
        <v>148</v>
      </c>
      <c r="D176" s="16" t="s">
        <v>431</v>
      </c>
      <c r="E176" s="25">
        <v>5</v>
      </c>
      <c r="F176" s="1"/>
      <c r="G176" s="26">
        <f t="shared" si="0"/>
        <v>0</v>
      </c>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row>
    <row r="177" spans="1:30" ht="71.25" customHeight="1">
      <c r="A177" s="25">
        <v>165</v>
      </c>
      <c r="B177" s="25">
        <v>4</v>
      </c>
      <c r="C177" s="25" t="s">
        <v>217</v>
      </c>
      <c r="D177" s="16" t="s">
        <v>432</v>
      </c>
      <c r="E177" s="25">
        <v>5</v>
      </c>
      <c r="F177" s="1"/>
      <c r="G177" s="26">
        <f t="shared" si="0"/>
        <v>0</v>
      </c>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row>
    <row r="178" spans="1:30" ht="73.5" customHeight="1">
      <c r="A178" s="25">
        <v>166</v>
      </c>
      <c r="B178" s="25">
        <v>4</v>
      </c>
      <c r="C178" s="25" t="s">
        <v>149</v>
      </c>
      <c r="D178" s="16" t="s">
        <v>433</v>
      </c>
      <c r="E178" s="25">
        <v>5</v>
      </c>
      <c r="F178" s="1"/>
      <c r="G178" s="26">
        <f t="shared" si="0"/>
        <v>0</v>
      </c>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row>
    <row r="179" spans="1:30" ht="63.75">
      <c r="A179" s="25">
        <v>167</v>
      </c>
      <c r="B179" s="25">
        <v>4</v>
      </c>
      <c r="C179" s="25" t="s">
        <v>150</v>
      </c>
      <c r="D179" s="16" t="s">
        <v>434</v>
      </c>
      <c r="E179" s="25">
        <v>5</v>
      </c>
      <c r="F179" s="1"/>
      <c r="G179" s="26">
        <f t="shared" si="0"/>
        <v>0</v>
      </c>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row>
    <row r="180" spans="1:30" ht="88.5" customHeight="1">
      <c r="A180" s="25">
        <v>168</v>
      </c>
      <c r="B180" s="25">
        <v>4</v>
      </c>
      <c r="C180" s="25" t="s">
        <v>151</v>
      </c>
      <c r="D180" s="16" t="s">
        <v>435</v>
      </c>
      <c r="E180" s="25">
        <v>5</v>
      </c>
      <c r="F180" s="1"/>
      <c r="G180" s="26">
        <f t="shared" si="0"/>
        <v>0</v>
      </c>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row>
    <row r="181" spans="1:30" ht="115.5" customHeight="1">
      <c r="A181" s="25">
        <v>169</v>
      </c>
      <c r="B181" s="25">
        <v>4</v>
      </c>
      <c r="C181" s="25" t="s">
        <v>152</v>
      </c>
      <c r="D181" s="16" t="s">
        <v>436</v>
      </c>
      <c r="E181" s="25">
        <v>5</v>
      </c>
      <c r="F181" s="1"/>
      <c r="G181" s="26">
        <f t="shared" si="0"/>
        <v>0</v>
      </c>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row>
    <row r="182" spans="1:30" ht="85.5" customHeight="1">
      <c r="A182" s="25">
        <v>170</v>
      </c>
      <c r="B182" s="25">
        <v>4</v>
      </c>
      <c r="C182" s="25" t="s">
        <v>153</v>
      </c>
      <c r="D182" s="16" t="s">
        <v>437</v>
      </c>
      <c r="E182" s="25">
        <v>5</v>
      </c>
      <c r="F182" s="1"/>
      <c r="G182" s="26">
        <f t="shared" si="0"/>
        <v>0</v>
      </c>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row>
    <row r="183" spans="1:30" ht="102">
      <c r="A183" s="25">
        <v>171</v>
      </c>
      <c r="B183" s="25">
        <v>4</v>
      </c>
      <c r="C183" s="25" t="s">
        <v>154</v>
      </c>
      <c r="D183" s="16" t="s">
        <v>438</v>
      </c>
      <c r="E183" s="25">
        <v>8</v>
      </c>
      <c r="F183" s="1"/>
      <c r="G183" s="26">
        <f t="shared" si="0"/>
        <v>0</v>
      </c>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row>
    <row r="184" spans="1:30">
      <c r="A184" s="25">
        <v>172</v>
      </c>
      <c r="B184" s="25">
        <v>4</v>
      </c>
      <c r="C184" s="25" t="s">
        <v>155</v>
      </c>
      <c r="D184" s="15" t="s">
        <v>290</v>
      </c>
      <c r="E184" s="25">
        <v>8</v>
      </c>
      <c r="F184" s="1"/>
      <c r="G184" s="26">
        <f t="shared" si="0"/>
        <v>0</v>
      </c>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row>
    <row r="185" spans="1:30" ht="38.25">
      <c r="A185" s="25">
        <v>173</v>
      </c>
      <c r="B185" s="25">
        <v>4</v>
      </c>
      <c r="C185" s="25" t="s">
        <v>156</v>
      </c>
      <c r="D185" s="15" t="s">
        <v>218</v>
      </c>
      <c r="E185" s="25">
        <v>8</v>
      </c>
      <c r="F185" s="1"/>
      <c r="G185" s="26">
        <f t="shared" si="0"/>
        <v>0</v>
      </c>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row>
    <row r="186" spans="1:30" ht="113.25" customHeight="1">
      <c r="A186" s="25">
        <v>174</v>
      </c>
      <c r="B186" s="25">
        <v>4</v>
      </c>
      <c r="C186" s="25" t="s">
        <v>157</v>
      </c>
      <c r="D186" s="16" t="s">
        <v>439</v>
      </c>
      <c r="E186" s="25">
        <v>8</v>
      </c>
      <c r="F186" s="1"/>
      <c r="G186" s="26">
        <f t="shared" si="0"/>
        <v>0</v>
      </c>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row>
    <row r="187" spans="1:30" ht="61.5" customHeight="1">
      <c r="A187" s="25">
        <v>175</v>
      </c>
      <c r="B187" s="25">
        <v>4</v>
      </c>
      <c r="C187" s="25" t="s">
        <v>158</v>
      </c>
      <c r="D187" s="16" t="s">
        <v>440</v>
      </c>
      <c r="E187" s="25">
        <v>8</v>
      </c>
      <c r="F187" s="1"/>
      <c r="G187" s="26">
        <f t="shared" si="0"/>
        <v>0</v>
      </c>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row>
    <row r="188" spans="1:30" ht="51">
      <c r="A188" s="25">
        <v>176</v>
      </c>
      <c r="B188" s="25">
        <v>4</v>
      </c>
      <c r="C188" s="25" t="s">
        <v>159</v>
      </c>
      <c r="D188" s="16" t="s">
        <v>441</v>
      </c>
      <c r="E188" s="25">
        <v>8</v>
      </c>
      <c r="F188" s="1"/>
      <c r="G188" s="26">
        <f t="shared" si="0"/>
        <v>0</v>
      </c>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row>
    <row r="189" spans="1:30" ht="63.75">
      <c r="A189" s="25">
        <v>177</v>
      </c>
      <c r="B189" s="25">
        <v>4</v>
      </c>
      <c r="C189" s="25" t="s">
        <v>160</v>
      </c>
      <c r="D189" s="15" t="s">
        <v>289</v>
      </c>
      <c r="E189" s="25">
        <v>8</v>
      </c>
      <c r="F189" s="1"/>
      <c r="G189" s="26">
        <f t="shared" si="0"/>
        <v>0</v>
      </c>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row>
    <row r="190" spans="1:30" ht="63.75">
      <c r="A190" s="25">
        <v>178</v>
      </c>
      <c r="B190" s="25">
        <v>4</v>
      </c>
      <c r="C190" s="25" t="s">
        <v>161</v>
      </c>
      <c r="D190" s="16" t="s">
        <v>442</v>
      </c>
      <c r="E190" s="25">
        <v>8</v>
      </c>
      <c r="F190" s="1"/>
      <c r="G190" s="26">
        <f t="shared" si="0"/>
        <v>0</v>
      </c>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row>
    <row r="191" spans="1:30" ht="51">
      <c r="A191" s="25">
        <v>179</v>
      </c>
      <c r="B191" s="25">
        <v>4</v>
      </c>
      <c r="C191" s="25" t="s">
        <v>162</v>
      </c>
      <c r="D191" s="16" t="s">
        <v>443</v>
      </c>
      <c r="E191" s="25">
        <v>8</v>
      </c>
      <c r="F191" s="1"/>
      <c r="G191" s="26">
        <f t="shared" si="0"/>
        <v>0</v>
      </c>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row>
    <row r="192" spans="1:30" ht="25.5">
      <c r="A192" s="25">
        <v>180</v>
      </c>
      <c r="B192" s="25">
        <v>4</v>
      </c>
      <c r="C192" s="25" t="s">
        <v>163</v>
      </c>
      <c r="D192" s="15" t="s">
        <v>684</v>
      </c>
      <c r="E192" s="25">
        <v>2</v>
      </c>
      <c r="F192" s="1"/>
      <c r="G192" s="26">
        <f t="shared" si="0"/>
        <v>0</v>
      </c>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row>
    <row r="193" spans="1:30" ht="38.25">
      <c r="A193" s="25">
        <v>181</v>
      </c>
      <c r="B193" s="25">
        <v>4</v>
      </c>
      <c r="C193" s="25" t="s">
        <v>219</v>
      </c>
      <c r="D193" s="16" t="s">
        <v>444</v>
      </c>
      <c r="E193" s="25">
        <v>1</v>
      </c>
      <c r="F193" s="1"/>
      <c r="G193" s="26">
        <f t="shared" si="0"/>
        <v>0</v>
      </c>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row>
    <row r="194" spans="1:30" ht="38.25">
      <c r="A194" s="25">
        <v>182</v>
      </c>
      <c r="B194" s="25">
        <v>4</v>
      </c>
      <c r="C194" s="25" t="s">
        <v>164</v>
      </c>
      <c r="D194" s="16" t="s">
        <v>445</v>
      </c>
      <c r="E194" s="25">
        <v>1</v>
      </c>
      <c r="F194" s="1"/>
      <c r="G194" s="26">
        <f t="shared" si="0"/>
        <v>0</v>
      </c>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row>
    <row r="195" spans="1:30" ht="38.25">
      <c r="A195" s="25">
        <v>183</v>
      </c>
      <c r="B195" s="25">
        <v>4</v>
      </c>
      <c r="C195" s="25" t="s">
        <v>165</v>
      </c>
      <c r="D195" s="15" t="s">
        <v>220</v>
      </c>
      <c r="E195" s="25">
        <v>3</v>
      </c>
      <c r="F195" s="1"/>
      <c r="G195" s="26">
        <f t="shared" si="0"/>
        <v>0</v>
      </c>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row>
    <row r="196" spans="1:30">
      <c r="A196" s="25">
        <v>184</v>
      </c>
      <c r="B196" s="25">
        <v>4</v>
      </c>
      <c r="C196" s="25" t="s">
        <v>166</v>
      </c>
      <c r="D196" s="15" t="s">
        <v>220</v>
      </c>
      <c r="E196" s="25">
        <v>1</v>
      </c>
      <c r="F196" s="1"/>
      <c r="G196" s="26">
        <f t="shared" si="0"/>
        <v>0</v>
      </c>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row>
    <row r="197" spans="1:30" ht="38.25">
      <c r="A197" s="25">
        <v>185</v>
      </c>
      <c r="B197" s="25">
        <v>4</v>
      </c>
      <c r="C197" s="25" t="s">
        <v>167</v>
      </c>
      <c r="D197" s="16" t="s">
        <v>446</v>
      </c>
      <c r="E197" s="25">
        <v>1</v>
      </c>
      <c r="F197" s="1"/>
      <c r="G197" s="26">
        <f t="shared" si="0"/>
        <v>0</v>
      </c>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row>
    <row r="198" spans="1:30" ht="38.25">
      <c r="A198" s="25">
        <v>186</v>
      </c>
      <c r="B198" s="25">
        <v>4</v>
      </c>
      <c r="C198" s="25" t="s">
        <v>168</v>
      </c>
      <c r="D198" s="15" t="s">
        <v>221</v>
      </c>
      <c r="E198" s="25">
        <v>2</v>
      </c>
      <c r="F198" s="1"/>
      <c r="G198" s="26">
        <f t="shared" si="0"/>
        <v>0</v>
      </c>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row>
    <row r="199" spans="1:30" ht="38.25">
      <c r="A199" s="25">
        <v>187</v>
      </c>
      <c r="B199" s="25">
        <v>4</v>
      </c>
      <c r="C199" s="25" t="s">
        <v>169</v>
      </c>
      <c r="D199" s="16" t="s">
        <v>447</v>
      </c>
      <c r="E199" s="25">
        <v>1</v>
      </c>
      <c r="F199" s="1"/>
      <c r="G199" s="26">
        <f t="shared" si="0"/>
        <v>0</v>
      </c>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row>
    <row r="200" spans="1:30">
      <c r="A200" s="25">
        <v>188</v>
      </c>
      <c r="B200" s="25">
        <v>4</v>
      </c>
      <c r="C200" s="25" t="s">
        <v>170</v>
      </c>
      <c r="D200" s="15" t="s">
        <v>285</v>
      </c>
      <c r="E200" s="25">
        <v>1</v>
      </c>
      <c r="F200" s="1"/>
      <c r="G200" s="26">
        <f t="shared" si="0"/>
        <v>0</v>
      </c>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row>
    <row r="201" spans="1:30">
      <c r="A201" s="25">
        <v>189</v>
      </c>
      <c r="B201" s="25">
        <v>4</v>
      </c>
      <c r="C201" s="25" t="s">
        <v>171</v>
      </c>
      <c r="D201" s="15" t="s">
        <v>285</v>
      </c>
      <c r="E201" s="25">
        <v>1</v>
      </c>
      <c r="F201" s="1"/>
      <c r="G201" s="26">
        <f t="shared" si="0"/>
        <v>0</v>
      </c>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row>
    <row r="202" spans="1:30">
      <c r="A202" s="25">
        <v>190</v>
      </c>
      <c r="B202" s="25">
        <v>4</v>
      </c>
      <c r="C202" s="25" t="s">
        <v>172</v>
      </c>
      <c r="D202" s="15" t="s">
        <v>285</v>
      </c>
      <c r="E202" s="25">
        <v>1</v>
      </c>
      <c r="F202" s="1"/>
      <c r="G202" s="26">
        <f t="shared" si="0"/>
        <v>0</v>
      </c>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row>
    <row r="203" spans="1:30" ht="25.5">
      <c r="A203" s="25">
        <v>191</v>
      </c>
      <c r="B203" s="25">
        <v>4</v>
      </c>
      <c r="C203" s="25" t="s">
        <v>173</v>
      </c>
      <c r="D203" s="15" t="s">
        <v>285</v>
      </c>
      <c r="E203" s="25">
        <v>1</v>
      </c>
      <c r="F203" s="1"/>
      <c r="G203" s="26">
        <f t="shared" si="0"/>
        <v>0</v>
      </c>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row>
    <row r="204" spans="1:30" ht="25.5">
      <c r="A204" s="25">
        <v>192</v>
      </c>
      <c r="B204" s="25">
        <v>4</v>
      </c>
      <c r="C204" s="25" t="s">
        <v>174</v>
      </c>
      <c r="D204" s="15" t="s">
        <v>285</v>
      </c>
      <c r="E204" s="25">
        <v>1</v>
      </c>
      <c r="F204" s="1"/>
      <c r="G204" s="26">
        <f t="shared" si="0"/>
        <v>0</v>
      </c>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row>
    <row r="205" spans="1:30" ht="25.5">
      <c r="A205" s="25">
        <v>193</v>
      </c>
      <c r="B205" s="25">
        <v>4</v>
      </c>
      <c r="C205" s="25" t="s">
        <v>175</v>
      </c>
      <c r="D205" s="15" t="s">
        <v>285</v>
      </c>
      <c r="E205" s="25">
        <v>1</v>
      </c>
      <c r="F205" s="1"/>
      <c r="G205" s="26">
        <f t="shared" si="0"/>
        <v>0</v>
      </c>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row>
    <row r="206" spans="1:30">
      <c r="A206" s="25">
        <v>194</v>
      </c>
      <c r="B206" s="25">
        <v>4</v>
      </c>
      <c r="C206" s="25" t="s">
        <v>176</v>
      </c>
      <c r="D206" s="15" t="s">
        <v>285</v>
      </c>
      <c r="E206" s="25">
        <v>1</v>
      </c>
      <c r="F206" s="1"/>
      <c r="G206" s="26">
        <f t="shared" si="0"/>
        <v>0</v>
      </c>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row>
    <row r="207" spans="1:30" ht="38.25">
      <c r="A207" s="25">
        <v>195</v>
      </c>
      <c r="B207" s="25">
        <v>4</v>
      </c>
      <c r="C207" s="25" t="s">
        <v>177</v>
      </c>
      <c r="D207" s="15" t="s">
        <v>285</v>
      </c>
      <c r="E207" s="25">
        <v>1</v>
      </c>
      <c r="F207" s="1"/>
      <c r="G207" s="26">
        <f t="shared" si="0"/>
        <v>0</v>
      </c>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row>
    <row r="208" spans="1:30" ht="38.25">
      <c r="A208" s="25">
        <v>196</v>
      </c>
      <c r="B208" s="25">
        <v>4</v>
      </c>
      <c r="C208" s="25" t="s">
        <v>178</v>
      </c>
      <c r="D208" s="15" t="s">
        <v>285</v>
      </c>
      <c r="E208" s="25">
        <v>1</v>
      </c>
      <c r="F208" s="1"/>
      <c r="G208" s="26">
        <f t="shared" si="0"/>
        <v>0</v>
      </c>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row>
    <row r="209" spans="1:30" ht="25.5">
      <c r="A209" s="25">
        <v>197</v>
      </c>
      <c r="B209" s="25">
        <v>4</v>
      </c>
      <c r="C209" s="25" t="s">
        <v>179</v>
      </c>
      <c r="D209" s="15" t="s">
        <v>285</v>
      </c>
      <c r="E209" s="25">
        <v>1</v>
      </c>
      <c r="F209" s="1"/>
      <c r="G209" s="26">
        <f t="shared" si="0"/>
        <v>0</v>
      </c>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row>
    <row r="210" spans="1:30" ht="38.25">
      <c r="A210" s="25">
        <v>198</v>
      </c>
      <c r="B210" s="25">
        <v>4</v>
      </c>
      <c r="C210" s="25" t="s">
        <v>180</v>
      </c>
      <c r="D210" s="15" t="s">
        <v>285</v>
      </c>
      <c r="E210" s="25">
        <v>1</v>
      </c>
      <c r="F210" s="1"/>
      <c r="G210" s="26">
        <f t="shared" si="0"/>
        <v>0</v>
      </c>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row>
    <row r="211" spans="1:30" ht="25.5">
      <c r="A211" s="25">
        <v>199</v>
      </c>
      <c r="B211" s="25">
        <v>4</v>
      </c>
      <c r="C211" s="25" t="s">
        <v>181</v>
      </c>
      <c r="D211" s="20" t="s">
        <v>448</v>
      </c>
      <c r="E211" s="25">
        <v>1</v>
      </c>
      <c r="F211" s="1"/>
      <c r="G211" s="26">
        <f t="shared" si="0"/>
        <v>0</v>
      </c>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row>
    <row r="212" spans="1:30" ht="38.25">
      <c r="A212" s="25">
        <v>200</v>
      </c>
      <c r="B212" s="25">
        <v>4</v>
      </c>
      <c r="C212" s="25" t="s">
        <v>182</v>
      </c>
      <c r="D212" s="15" t="s">
        <v>222</v>
      </c>
      <c r="E212" s="25">
        <v>1</v>
      </c>
      <c r="F212" s="1"/>
      <c r="G212" s="26">
        <f t="shared" si="0"/>
        <v>0</v>
      </c>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row>
    <row r="213" spans="1:30" ht="25.5">
      <c r="A213" s="25">
        <v>201</v>
      </c>
      <c r="B213" s="25">
        <v>4</v>
      </c>
      <c r="C213" s="25" t="s">
        <v>183</v>
      </c>
      <c r="D213" s="16" t="s">
        <v>449</v>
      </c>
      <c r="E213" s="25">
        <v>1</v>
      </c>
      <c r="F213" s="1"/>
      <c r="G213" s="26">
        <f t="shared" si="0"/>
        <v>0</v>
      </c>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row>
    <row r="214" spans="1:30" ht="38.25">
      <c r="A214" s="25">
        <v>202</v>
      </c>
      <c r="B214" s="25">
        <v>4</v>
      </c>
      <c r="C214" s="25" t="s">
        <v>184</v>
      </c>
      <c r="D214" s="16" t="s">
        <v>449</v>
      </c>
      <c r="E214" s="25">
        <v>1</v>
      </c>
      <c r="F214" s="1"/>
      <c r="G214" s="26">
        <f t="shared" si="0"/>
        <v>0</v>
      </c>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row>
    <row r="215" spans="1:30" ht="38.25">
      <c r="A215" s="25">
        <v>203</v>
      </c>
      <c r="B215" s="25">
        <v>4</v>
      </c>
      <c r="C215" s="25" t="s">
        <v>185</v>
      </c>
      <c r="D215" s="18" t="s">
        <v>450</v>
      </c>
      <c r="E215" s="25">
        <v>1</v>
      </c>
      <c r="F215" s="1"/>
      <c r="G215" s="26">
        <f t="shared" si="0"/>
        <v>0</v>
      </c>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row>
    <row r="216" spans="1:30">
      <c r="A216" s="25">
        <v>204</v>
      </c>
      <c r="B216" s="25">
        <v>4</v>
      </c>
      <c r="C216" s="25" t="s">
        <v>287</v>
      </c>
      <c r="D216" s="15" t="s">
        <v>284</v>
      </c>
      <c r="E216" s="25">
        <v>1</v>
      </c>
      <c r="F216" s="1"/>
      <c r="G216" s="26">
        <f t="shared" si="0"/>
        <v>0</v>
      </c>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row>
    <row r="217" spans="1:30" ht="38.25">
      <c r="A217" s="25">
        <v>205</v>
      </c>
      <c r="B217" s="25">
        <v>4</v>
      </c>
      <c r="C217" s="25" t="s">
        <v>685</v>
      </c>
      <c r="D217" s="16" t="s">
        <v>686</v>
      </c>
      <c r="E217" s="25">
        <v>1</v>
      </c>
      <c r="F217" s="1"/>
      <c r="G217" s="26">
        <f t="shared" si="0"/>
        <v>0</v>
      </c>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row>
    <row r="218" spans="1:30" ht="25.5">
      <c r="A218" s="25">
        <v>206</v>
      </c>
      <c r="B218" s="25">
        <v>4</v>
      </c>
      <c r="C218" s="25" t="s">
        <v>186</v>
      </c>
      <c r="D218" s="15" t="s">
        <v>223</v>
      </c>
      <c r="E218" s="25">
        <v>1</v>
      </c>
      <c r="F218" s="1"/>
      <c r="G218" s="26">
        <f t="shared" si="0"/>
        <v>0</v>
      </c>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row>
    <row r="219" spans="1:30" ht="25.5">
      <c r="A219" s="25">
        <v>207</v>
      </c>
      <c r="B219" s="25">
        <v>4</v>
      </c>
      <c r="C219" s="25" t="s">
        <v>187</v>
      </c>
      <c r="D219" s="16" t="s">
        <v>451</v>
      </c>
      <c r="E219" s="25">
        <v>1</v>
      </c>
      <c r="F219" s="1"/>
      <c r="G219" s="26">
        <f t="shared" si="0"/>
        <v>0</v>
      </c>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row>
    <row r="220" spans="1:30" ht="25.5">
      <c r="A220" s="25">
        <v>208</v>
      </c>
      <c r="B220" s="25">
        <v>4</v>
      </c>
      <c r="C220" s="25" t="s">
        <v>188</v>
      </c>
      <c r="D220" s="16" t="s">
        <v>452</v>
      </c>
      <c r="E220" s="25">
        <v>1</v>
      </c>
      <c r="F220" s="1"/>
      <c r="G220" s="26">
        <f t="shared" si="0"/>
        <v>0</v>
      </c>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row>
    <row r="221" spans="1:30" ht="76.5">
      <c r="A221" s="25">
        <v>209</v>
      </c>
      <c r="B221" s="25">
        <v>4</v>
      </c>
      <c r="C221" s="25" t="s">
        <v>687</v>
      </c>
      <c r="D221" s="16" t="s">
        <v>688</v>
      </c>
      <c r="E221" s="25">
        <v>12</v>
      </c>
      <c r="F221" s="1"/>
      <c r="G221" s="26">
        <f t="shared" si="0"/>
        <v>0</v>
      </c>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row>
    <row r="222" spans="1:30" ht="38.25">
      <c r="A222" s="25">
        <v>210</v>
      </c>
      <c r="B222" s="25">
        <v>4</v>
      </c>
      <c r="C222" s="25" t="s">
        <v>689</v>
      </c>
      <c r="D222" s="16" t="s">
        <v>453</v>
      </c>
      <c r="E222" s="25">
        <v>1</v>
      </c>
      <c r="F222" s="1"/>
      <c r="G222" s="26">
        <f t="shared" si="0"/>
        <v>0</v>
      </c>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row>
    <row r="223" spans="1:30" ht="38.25">
      <c r="A223" s="25">
        <v>211</v>
      </c>
      <c r="B223" s="25">
        <v>4</v>
      </c>
      <c r="C223" s="25" t="s">
        <v>189</v>
      </c>
      <c r="D223" s="16" t="s">
        <v>454</v>
      </c>
      <c r="E223" s="25">
        <v>1</v>
      </c>
      <c r="F223" s="1"/>
      <c r="G223" s="26">
        <f t="shared" si="0"/>
        <v>0</v>
      </c>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row>
    <row r="224" spans="1:30">
      <c r="A224" s="25">
        <v>212</v>
      </c>
      <c r="B224" s="25">
        <v>4</v>
      </c>
      <c r="C224" s="25" t="s">
        <v>614</v>
      </c>
      <c r="D224" s="102" t="s">
        <v>291</v>
      </c>
      <c r="E224" s="25">
        <v>1</v>
      </c>
      <c r="F224" s="1"/>
      <c r="G224" s="26">
        <f t="shared" si="0"/>
        <v>0</v>
      </c>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row>
    <row r="225" spans="1:30" ht="74.25" customHeight="1" thickBot="1">
      <c r="A225" s="25">
        <v>213</v>
      </c>
      <c r="B225" s="25">
        <v>4</v>
      </c>
      <c r="C225" s="25" t="s">
        <v>283</v>
      </c>
      <c r="D225" s="20" t="s">
        <v>455</v>
      </c>
      <c r="E225" s="25">
        <v>1</v>
      </c>
      <c r="F225" s="1"/>
      <c r="G225" s="26">
        <f t="shared" si="0"/>
        <v>0</v>
      </c>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row>
    <row r="226" spans="1:30" ht="26.25" thickBot="1">
      <c r="A226" s="29"/>
      <c r="B226" s="29"/>
      <c r="C226" s="29"/>
      <c r="D226" s="33"/>
      <c r="E226" s="29"/>
      <c r="F226" s="11" t="s">
        <v>6</v>
      </c>
      <c r="G226" s="10">
        <f>SUM(G13:G225)</f>
        <v>0</v>
      </c>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row>
    <row r="227" spans="1:30">
      <c r="A227" s="29"/>
      <c r="B227" s="29"/>
      <c r="C227" s="29"/>
      <c r="D227" s="33"/>
      <c r="E227" s="29"/>
      <c r="F227" s="49"/>
      <c r="G227" s="36"/>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row>
    <row r="228" spans="1:30" ht="37.5" customHeight="1">
      <c r="A228" s="146" t="s">
        <v>617</v>
      </c>
      <c r="B228" s="146"/>
      <c r="C228" s="146"/>
      <c r="D228" s="146"/>
      <c r="E228" s="146"/>
      <c r="F228" s="146"/>
      <c r="G228" s="146"/>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row>
    <row r="229" spans="1:30" ht="50.25" customHeight="1">
      <c r="A229" s="3" t="s">
        <v>0</v>
      </c>
      <c r="B229" s="3" t="s">
        <v>1</v>
      </c>
      <c r="C229" s="3" t="s">
        <v>2</v>
      </c>
      <c r="D229" s="3" t="s">
        <v>3</v>
      </c>
      <c r="E229" s="3" t="s">
        <v>459</v>
      </c>
      <c r="F229" s="3" t="s">
        <v>5</v>
      </c>
      <c r="G229" s="3" t="s">
        <v>6</v>
      </c>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row>
    <row r="230" spans="1:30" ht="63.75">
      <c r="A230" s="1">
        <v>1</v>
      </c>
      <c r="B230" s="1">
        <v>5</v>
      </c>
      <c r="C230" s="8" t="s">
        <v>609</v>
      </c>
      <c r="D230" s="131" t="s">
        <v>632</v>
      </c>
      <c r="E230" s="1">
        <v>3</v>
      </c>
      <c r="F230" s="1"/>
      <c r="G230" s="2">
        <f>E230*F230</f>
        <v>0</v>
      </c>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row>
    <row r="231" spans="1:30" ht="230.25" customHeight="1">
      <c r="A231" s="1">
        <v>2</v>
      </c>
      <c r="B231" s="1">
        <v>5</v>
      </c>
      <c r="C231" s="8" t="s">
        <v>610</v>
      </c>
      <c r="D231" s="132" t="s">
        <v>690</v>
      </c>
      <c r="E231" s="1">
        <v>1</v>
      </c>
      <c r="F231" s="1"/>
      <c r="G231" s="2">
        <f t="shared" ref="G231:G240" si="1">E231*F231</f>
        <v>0</v>
      </c>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row>
    <row r="232" spans="1:30" ht="295.5">
      <c r="A232" s="1">
        <v>3</v>
      </c>
      <c r="B232" s="1">
        <v>5</v>
      </c>
      <c r="C232" s="8" t="s">
        <v>611</v>
      </c>
      <c r="D232" s="140" t="s">
        <v>706</v>
      </c>
      <c r="E232" s="1">
        <v>1</v>
      </c>
      <c r="F232" s="1"/>
      <c r="G232" s="2">
        <f t="shared" si="1"/>
        <v>0</v>
      </c>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row>
    <row r="233" spans="1:30" ht="63.75">
      <c r="A233" s="1">
        <v>4</v>
      </c>
      <c r="B233" s="1">
        <v>5</v>
      </c>
      <c r="C233" s="8" t="s">
        <v>691</v>
      </c>
      <c r="D233" s="6"/>
      <c r="E233" s="1"/>
      <c r="F233" s="1"/>
      <c r="G233" s="2"/>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row>
    <row r="234" spans="1:30" ht="63.75">
      <c r="A234" s="1">
        <v>5</v>
      </c>
      <c r="B234" s="1">
        <v>5</v>
      </c>
      <c r="C234" s="8" t="s">
        <v>224</v>
      </c>
      <c r="D234" s="9" t="s">
        <v>292</v>
      </c>
      <c r="E234" s="1">
        <v>8</v>
      </c>
      <c r="F234" s="1"/>
      <c r="G234" s="2">
        <f t="shared" si="1"/>
        <v>0</v>
      </c>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row>
    <row r="235" spans="1:30" ht="51">
      <c r="A235" s="1">
        <v>6</v>
      </c>
      <c r="B235" s="1">
        <v>5</v>
      </c>
      <c r="C235" s="8" t="s">
        <v>225</v>
      </c>
      <c r="D235" s="6" t="s">
        <v>292</v>
      </c>
      <c r="E235" s="1">
        <v>8</v>
      </c>
      <c r="F235" s="1"/>
      <c r="G235" s="2">
        <f t="shared" si="1"/>
        <v>0</v>
      </c>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row>
    <row r="236" spans="1:30" ht="51">
      <c r="A236" s="1">
        <v>7</v>
      </c>
      <c r="B236" s="1">
        <v>5</v>
      </c>
      <c r="C236" s="8" t="s">
        <v>226</v>
      </c>
      <c r="D236" s="6" t="s">
        <v>292</v>
      </c>
      <c r="E236" s="1">
        <v>8</v>
      </c>
      <c r="F236" s="1"/>
      <c r="G236" s="2">
        <f t="shared" si="1"/>
        <v>0</v>
      </c>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row>
    <row r="237" spans="1:30" ht="51">
      <c r="A237" s="1">
        <v>8</v>
      </c>
      <c r="B237" s="1">
        <v>5</v>
      </c>
      <c r="C237" s="8" t="s">
        <v>227</v>
      </c>
      <c r="D237" s="6" t="s">
        <v>292</v>
      </c>
      <c r="E237" s="1">
        <v>8</v>
      </c>
      <c r="F237" s="1"/>
      <c r="G237" s="2">
        <f t="shared" si="1"/>
        <v>0</v>
      </c>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row>
    <row r="238" spans="1:30" ht="89.25">
      <c r="A238" s="1">
        <v>9</v>
      </c>
      <c r="B238" s="1">
        <v>5</v>
      </c>
      <c r="C238" s="8" t="s">
        <v>293</v>
      </c>
      <c r="D238" s="9" t="s">
        <v>456</v>
      </c>
      <c r="E238" s="1">
        <v>3</v>
      </c>
      <c r="F238" s="1"/>
      <c r="G238" s="2">
        <f t="shared" si="1"/>
        <v>0</v>
      </c>
      <c r="H238" s="30"/>
      <c r="I238" s="30"/>
      <c r="J238" s="30" t="s">
        <v>612</v>
      </c>
      <c r="K238" s="30"/>
      <c r="L238" s="30"/>
      <c r="M238" s="30"/>
      <c r="N238" s="30"/>
      <c r="O238" s="30"/>
      <c r="P238" s="30"/>
      <c r="Q238" s="30"/>
      <c r="R238" s="30"/>
      <c r="S238" s="30"/>
      <c r="T238" s="30"/>
      <c r="U238" s="30"/>
      <c r="V238" s="30"/>
      <c r="W238" s="30"/>
      <c r="X238" s="30"/>
      <c r="Y238" s="30"/>
      <c r="Z238" s="30"/>
      <c r="AA238" s="30"/>
      <c r="AB238" s="30"/>
      <c r="AC238" s="30"/>
      <c r="AD238" s="30"/>
    </row>
    <row r="239" spans="1:30" ht="89.25">
      <c r="A239" s="1">
        <v>10</v>
      </c>
      <c r="B239" s="1">
        <v>5</v>
      </c>
      <c r="C239" s="8" t="s">
        <v>613</v>
      </c>
      <c r="D239" s="9" t="s">
        <v>692</v>
      </c>
      <c r="E239" s="1">
        <v>3</v>
      </c>
      <c r="F239" s="1"/>
      <c r="G239" s="2">
        <f t="shared" si="1"/>
        <v>0</v>
      </c>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row>
    <row r="240" spans="1:30" ht="222" customHeight="1" thickBot="1">
      <c r="A240" s="1">
        <v>11</v>
      </c>
      <c r="B240" s="1">
        <v>5</v>
      </c>
      <c r="C240" s="8" t="s">
        <v>693</v>
      </c>
      <c r="D240" s="6" t="s">
        <v>694</v>
      </c>
      <c r="E240" s="1">
        <v>2</v>
      </c>
      <c r="F240" s="1"/>
      <c r="G240" s="2">
        <f t="shared" si="1"/>
        <v>0</v>
      </c>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9" ht="26.25" thickBot="1">
      <c r="A241" s="29"/>
      <c r="B241" s="29"/>
      <c r="C241" s="29"/>
      <c r="D241" s="33"/>
      <c r="E241" s="29"/>
      <c r="F241" s="11" t="s">
        <v>6</v>
      </c>
      <c r="G241" s="10">
        <f>SUM(G230:G240)</f>
        <v>0</v>
      </c>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row>
    <row r="242" spans="1:39">
      <c r="A242" s="29"/>
      <c r="B242" s="29"/>
      <c r="C242" s="29"/>
      <c r="D242" s="33"/>
      <c r="E242" s="29"/>
      <c r="F242" s="49"/>
      <c r="G242" s="36"/>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row>
    <row r="243" spans="1:39">
      <c r="A243" s="29"/>
      <c r="B243" s="29"/>
      <c r="C243" s="29"/>
      <c r="D243" s="33"/>
      <c r="E243" s="29"/>
      <c r="F243" s="49"/>
      <c r="G243" s="36"/>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row>
    <row r="244" spans="1:39" ht="42.75" customHeight="1">
      <c r="A244" s="34"/>
      <c r="B244" s="34"/>
      <c r="C244" s="146" t="s">
        <v>696</v>
      </c>
      <c r="D244" s="146"/>
      <c r="E244" s="146"/>
      <c r="F244" s="146"/>
      <c r="G244" s="34"/>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row>
    <row r="245" spans="1:39" ht="45" customHeight="1">
      <c r="A245" s="12" t="s">
        <v>0</v>
      </c>
      <c r="B245" s="12" t="s">
        <v>1</v>
      </c>
      <c r="C245" s="12" t="s">
        <v>2</v>
      </c>
      <c r="D245" s="12" t="s">
        <v>3</v>
      </c>
      <c r="E245" s="12" t="s">
        <v>4</v>
      </c>
      <c r="F245" s="12" t="s">
        <v>5</v>
      </c>
      <c r="G245" s="12" t="s">
        <v>6</v>
      </c>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row>
    <row r="246" spans="1:39" ht="51">
      <c r="A246" s="14">
        <v>1</v>
      </c>
      <c r="B246" s="14">
        <v>12</v>
      </c>
      <c r="C246" s="5" t="s">
        <v>228</v>
      </c>
      <c r="D246" s="15" t="s">
        <v>281</v>
      </c>
      <c r="E246" s="14">
        <v>1</v>
      </c>
      <c r="F246" s="1"/>
      <c r="G246" s="17">
        <f>E246*F246</f>
        <v>0</v>
      </c>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row>
    <row r="247" spans="1:39" ht="51" customHeight="1">
      <c r="A247" s="14">
        <v>2</v>
      </c>
      <c r="B247" s="14">
        <v>12</v>
      </c>
      <c r="C247" s="5" t="s">
        <v>229</v>
      </c>
      <c r="D247" s="16" t="s">
        <v>457</v>
      </c>
      <c r="E247" s="14">
        <v>8</v>
      </c>
      <c r="F247" s="1"/>
      <c r="G247" s="17">
        <f t="shared" ref="G247:G252" si="2">E247*F247</f>
        <v>0</v>
      </c>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row>
    <row r="248" spans="1:39" ht="73.5" customHeight="1">
      <c r="A248" s="14">
        <v>3</v>
      </c>
      <c r="B248" s="14">
        <v>12</v>
      </c>
      <c r="C248" s="5" t="s">
        <v>230</v>
      </c>
      <c r="D248" s="15" t="s">
        <v>296</v>
      </c>
      <c r="E248" s="14">
        <v>1</v>
      </c>
      <c r="F248" s="1"/>
      <c r="G248" s="17">
        <f t="shared" si="2"/>
        <v>0</v>
      </c>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row>
    <row r="249" spans="1:39" ht="108" customHeight="1">
      <c r="A249" s="14">
        <v>4</v>
      </c>
      <c r="B249" s="14">
        <v>12</v>
      </c>
      <c r="C249" s="7" t="s">
        <v>231</v>
      </c>
      <c r="D249" s="16" t="s">
        <v>458</v>
      </c>
      <c r="E249" s="14">
        <v>1</v>
      </c>
      <c r="F249" s="1"/>
      <c r="G249" s="17">
        <f t="shared" si="2"/>
        <v>0</v>
      </c>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row>
    <row r="250" spans="1:39" ht="51">
      <c r="A250" s="14">
        <v>5</v>
      </c>
      <c r="B250" s="14">
        <v>12</v>
      </c>
      <c r="C250" s="5" t="s">
        <v>232</v>
      </c>
      <c r="D250" s="15" t="s">
        <v>294</v>
      </c>
      <c r="E250" s="14">
        <v>1</v>
      </c>
      <c r="F250" s="1"/>
      <c r="G250" s="17">
        <f t="shared" si="2"/>
        <v>0</v>
      </c>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row>
    <row r="251" spans="1:39" ht="51">
      <c r="A251" s="14">
        <v>6</v>
      </c>
      <c r="B251" s="14">
        <v>12</v>
      </c>
      <c r="C251" s="5" t="s">
        <v>233</v>
      </c>
      <c r="D251" s="15" t="s">
        <v>295</v>
      </c>
      <c r="E251" s="14">
        <v>1</v>
      </c>
      <c r="F251" s="1"/>
      <c r="G251" s="17">
        <f t="shared" si="2"/>
        <v>0</v>
      </c>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row>
    <row r="252" spans="1:39" ht="59.25" customHeight="1" thickBot="1">
      <c r="A252" s="14">
        <v>7</v>
      </c>
      <c r="B252" s="14">
        <v>12</v>
      </c>
      <c r="C252" s="15" t="s">
        <v>234</v>
      </c>
      <c r="D252" s="15" t="s">
        <v>280</v>
      </c>
      <c r="E252" s="14">
        <v>2</v>
      </c>
      <c r="F252" s="1"/>
      <c r="G252" s="17">
        <f t="shared" si="2"/>
        <v>0</v>
      </c>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row>
    <row r="253" spans="1:39" ht="26.25" thickBot="1">
      <c r="A253" s="22"/>
      <c r="B253" s="22"/>
      <c r="C253" s="35"/>
      <c r="D253" s="32"/>
      <c r="E253" s="22"/>
      <c r="F253" s="11" t="s">
        <v>6</v>
      </c>
      <c r="G253" s="10">
        <f>SUM(G246:G252)</f>
        <v>0</v>
      </c>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row>
    <row r="254" spans="1:39">
      <c r="A254" s="22"/>
      <c r="B254" s="22"/>
      <c r="C254" s="35"/>
      <c r="D254" s="32"/>
      <c r="E254" s="22"/>
      <c r="F254" s="49"/>
      <c r="G254" s="36"/>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row>
    <row r="255" spans="1:39" ht="34.5" customHeight="1">
      <c r="A255" s="146" t="s">
        <v>695</v>
      </c>
      <c r="B255" s="146"/>
      <c r="C255" s="146"/>
      <c r="D255" s="146"/>
      <c r="E255" s="146"/>
      <c r="F255" s="146"/>
      <c r="G255" s="146"/>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row>
    <row r="256" spans="1:39" ht="38.25">
      <c r="A256" s="12" t="s">
        <v>0</v>
      </c>
      <c r="B256" s="12" t="s">
        <v>1</v>
      </c>
      <c r="C256" s="12" t="s">
        <v>2</v>
      </c>
      <c r="D256" s="12" t="s">
        <v>3</v>
      </c>
      <c r="E256" s="12" t="s">
        <v>4</v>
      </c>
      <c r="F256" s="12" t="s">
        <v>5</v>
      </c>
      <c r="G256" s="12" t="s">
        <v>6</v>
      </c>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row>
    <row r="257" spans="1:39" ht="89.25">
      <c r="A257" s="14">
        <v>1</v>
      </c>
      <c r="B257" s="14">
        <v>12</v>
      </c>
      <c r="C257" s="7" t="s">
        <v>619</v>
      </c>
      <c r="D257" s="16" t="s">
        <v>470</v>
      </c>
      <c r="E257" s="14">
        <v>1</v>
      </c>
      <c r="F257" s="1"/>
      <c r="G257" s="12">
        <v>0</v>
      </c>
      <c r="H257" s="30"/>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row>
    <row r="258" spans="1:39" ht="89.25">
      <c r="A258" s="14">
        <v>2</v>
      </c>
      <c r="B258" s="14">
        <v>12</v>
      </c>
      <c r="C258" s="7" t="s">
        <v>638</v>
      </c>
      <c r="D258" s="16" t="s">
        <v>639</v>
      </c>
      <c r="E258" s="14">
        <v>1</v>
      </c>
      <c r="F258" s="1"/>
      <c r="G258" s="12">
        <v>0</v>
      </c>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4"/>
      <c r="AE258" s="134"/>
      <c r="AF258" s="134"/>
      <c r="AG258" s="134"/>
      <c r="AH258" s="134"/>
      <c r="AI258" s="134"/>
      <c r="AJ258" s="134"/>
      <c r="AK258" s="134"/>
      <c r="AL258" s="134"/>
      <c r="AM258" s="134"/>
    </row>
    <row r="259" spans="1:39" ht="114.75">
      <c r="A259" s="14">
        <v>3</v>
      </c>
      <c r="B259" s="108">
        <v>12</v>
      </c>
      <c r="C259" s="129" t="s">
        <v>630</v>
      </c>
      <c r="D259" s="128" t="s">
        <v>631</v>
      </c>
      <c r="E259" s="108">
        <v>1</v>
      </c>
      <c r="F259" s="105"/>
      <c r="G259" s="130">
        <v>0</v>
      </c>
      <c r="H259" s="29"/>
      <c r="I259" s="124"/>
      <c r="J259" s="124"/>
      <c r="K259" s="124"/>
      <c r="L259" s="124"/>
      <c r="M259" s="124"/>
      <c r="N259" s="124"/>
      <c r="O259" s="124"/>
      <c r="P259" s="124"/>
      <c r="Q259" s="124"/>
      <c r="R259" s="124"/>
      <c r="S259" s="124"/>
      <c r="T259" s="124"/>
      <c r="U259" s="124"/>
      <c r="V259" s="124"/>
      <c r="W259" s="124"/>
      <c r="X259" s="124"/>
      <c r="Y259" s="124"/>
      <c r="Z259" s="124"/>
      <c r="AA259" s="124"/>
      <c r="AB259" s="124"/>
      <c r="AC259" s="124"/>
      <c r="AD259" s="124"/>
      <c r="AE259" s="124"/>
      <c r="AF259" s="124"/>
      <c r="AG259" s="124"/>
      <c r="AH259" s="124"/>
      <c r="AI259" s="124"/>
      <c r="AJ259" s="124"/>
      <c r="AK259" s="124"/>
      <c r="AL259" s="124"/>
      <c r="AM259" s="124"/>
    </row>
    <row r="260" spans="1:39" ht="26.25" thickBot="1">
      <c r="A260" s="22"/>
      <c r="B260" s="22"/>
      <c r="C260" s="37"/>
      <c r="D260" s="33"/>
      <c r="E260" s="22"/>
      <c r="F260" s="126" t="s">
        <v>6</v>
      </c>
      <c r="G260" s="127">
        <f>E257*F257</f>
        <v>0</v>
      </c>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row>
    <row r="261" spans="1:39">
      <c r="A261" s="22"/>
      <c r="B261" s="22"/>
      <c r="C261" s="37"/>
      <c r="D261" s="38"/>
      <c r="E261" s="22"/>
      <c r="G261" s="36"/>
      <c r="H261" s="30"/>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row>
    <row r="262" spans="1:39" ht="6.75" customHeight="1">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row>
    <row r="263" spans="1:39" hidden="1">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row>
    <row r="264" spans="1:39" hidden="1">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row>
    <row r="265" spans="1:39">
      <c r="A265" s="22"/>
      <c r="B265" s="22"/>
      <c r="C265" s="37"/>
      <c r="D265" s="32"/>
      <c r="E265" s="22"/>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row>
    <row r="266" spans="1:39" ht="41.25" customHeight="1">
      <c r="A266" s="146" t="s">
        <v>697</v>
      </c>
      <c r="B266" s="146"/>
      <c r="C266" s="146"/>
      <c r="D266" s="146"/>
      <c r="E266" s="146"/>
      <c r="F266" s="146"/>
      <c r="G266" s="146"/>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row>
    <row r="267" spans="1:39" ht="38.25">
      <c r="A267" s="12" t="s">
        <v>0</v>
      </c>
      <c r="B267" s="12" t="s">
        <v>1</v>
      </c>
      <c r="C267" s="12" t="s">
        <v>2</v>
      </c>
      <c r="D267" s="13" t="s">
        <v>3</v>
      </c>
      <c r="E267" s="12" t="s">
        <v>459</v>
      </c>
      <c r="F267" s="12" t="s">
        <v>5</v>
      </c>
      <c r="G267" s="12" t="s">
        <v>6</v>
      </c>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row>
    <row r="268" spans="1:39" ht="117.75" customHeight="1">
      <c r="A268" s="14">
        <v>1</v>
      </c>
      <c r="B268" s="14">
        <v>13</v>
      </c>
      <c r="C268" s="7" t="s">
        <v>235</v>
      </c>
      <c r="D268" s="39" t="s">
        <v>698</v>
      </c>
      <c r="E268" s="14">
        <v>6</v>
      </c>
      <c r="F268" s="1"/>
      <c r="G268" s="17">
        <f t="shared" ref="G268:G281" si="3">E268*F268</f>
        <v>0</v>
      </c>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row>
    <row r="269" spans="1:39" ht="34.5" customHeight="1">
      <c r="A269" s="14">
        <v>2</v>
      </c>
      <c r="B269" s="14">
        <v>13</v>
      </c>
      <c r="C269" s="7" t="s">
        <v>699</v>
      </c>
      <c r="D269" s="40" t="s">
        <v>700</v>
      </c>
      <c r="E269" s="14">
        <v>2</v>
      </c>
      <c r="F269" s="1"/>
      <c r="G269" s="17">
        <f t="shared" si="3"/>
        <v>0</v>
      </c>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row>
    <row r="270" spans="1:39" ht="38.25">
      <c r="A270" s="14">
        <v>3</v>
      </c>
      <c r="B270" s="14">
        <v>13</v>
      </c>
      <c r="C270" s="7" t="s">
        <v>236</v>
      </c>
      <c r="D270" s="39" t="s">
        <v>297</v>
      </c>
      <c r="E270" s="14">
        <v>2</v>
      </c>
      <c r="F270" s="1"/>
      <c r="G270" s="17">
        <f t="shared" si="3"/>
        <v>0</v>
      </c>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row>
    <row r="271" spans="1:39" ht="25.5">
      <c r="A271" s="14">
        <v>4</v>
      </c>
      <c r="B271" s="14">
        <v>13</v>
      </c>
      <c r="C271" s="7" t="s">
        <v>237</v>
      </c>
      <c r="D271" s="41" t="s">
        <v>275</v>
      </c>
      <c r="E271" s="14">
        <v>20</v>
      </c>
      <c r="F271" s="1"/>
      <c r="G271" s="17">
        <f t="shared" si="3"/>
        <v>0</v>
      </c>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row>
    <row r="272" spans="1:39" ht="69" customHeight="1">
      <c r="A272" s="14">
        <v>5</v>
      </c>
      <c r="B272" s="14">
        <v>13</v>
      </c>
      <c r="C272" s="7" t="s">
        <v>238</v>
      </c>
      <c r="D272" s="41" t="s">
        <v>701</v>
      </c>
      <c r="E272" s="14">
        <v>6</v>
      </c>
      <c r="F272" s="1"/>
      <c r="G272" s="17">
        <f t="shared" si="3"/>
        <v>0</v>
      </c>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row>
    <row r="273" spans="1:39" ht="47.1" customHeight="1">
      <c r="A273" s="14">
        <v>6</v>
      </c>
      <c r="B273" s="14">
        <v>13</v>
      </c>
      <c r="C273" s="7" t="s">
        <v>38</v>
      </c>
      <c r="D273" s="41" t="s">
        <v>282</v>
      </c>
      <c r="E273" s="14">
        <v>17</v>
      </c>
      <c r="F273" s="1"/>
      <c r="G273" s="17">
        <f t="shared" si="3"/>
        <v>0</v>
      </c>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row>
    <row r="274" spans="1:39" ht="72">
      <c r="A274" s="14">
        <v>7</v>
      </c>
      <c r="B274" s="14">
        <v>13</v>
      </c>
      <c r="C274" s="7" t="s">
        <v>239</v>
      </c>
      <c r="D274" s="39" t="s">
        <v>298</v>
      </c>
      <c r="E274" s="14">
        <v>2</v>
      </c>
      <c r="F274" s="1"/>
      <c r="G274" s="17">
        <f t="shared" si="3"/>
        <v>0</v>
      </c>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row>
    <row r="275" spans="1:39" ht="36">
      <c r="A275" s="14">
        <v>8</v>
      </c>
      <c r="B275" s="14">
        <v>13</v>
      </c>
      <c r="C275" s="7" t="s">
        <v>62</v>
      </c>
      <c r="D275" s="39" t="s">
        <v>276</v>
      </c>
      <c r="E275" s="14">
        <v>1</v>
      </c>
      <c r="F275" s="1"/>
      <c r="G275" s="17">
        <f t="shared" si="3"/>
        <v>0</v>
      </c>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row>
    <row r="276" spans="1:39" ht="168">
      <c r="A276" s="14">
        <v>9</v>
      </c>
      <c r="B276" s="14">
        <v>13</v>
      </c>
      <c r="C276" s="7" t="s">
        <v>240</v>
      </c>
      <c r="D276" s="42" t="s">
        <v>299</v>
      </c>
      <c r="E276" s="14">
        <v>6</v>
      </c>
      <c r="F276" s="1"/>
      <c r="G276" s="17">
        <f t="shared" si="3"/>
        <v>0</v>
      </c>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row>
    <row r="277" spans="1:39" ht="63.75">
      <c r="A277" s="14">
        <v>10</v>
      </c>
      <c r="B277" s="14">
        <v>13</v>
      </c>
      <c r="C277" s="7" t="s">
        <v>241</v>
      </c>
      <c r="D277" s="39" t="s">
        <v>300</v>
      </c>
      <c r="E277" s="14">
        <v>4</v>
      </c>
      <c r="F277" s="1"/>
      <c r="G277" s="17">
        <f t="shared" si="3"/>
        <v>0</v>
      </c>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row>
    <row r="278" spans="1:39" ht="63.75">
      <c r="A278" s="14">
        <v>11</v>
      </c>
      <c r="B278" s="14">
        <v>13</v>
      </c>
      <c r="C278" s="7" t="s">
        <v>242</v>
      </c>
      <c r="D278" s="39" t="s">
        <v>277</v>
      </c>
      <c r="E278" s="14">
        <v>2</v>
      </c>
      <c r="F278" s="1"/>
      <c r="G278" s="17">
        <f t="shared" si="3"/>
        <v>0</v>
      </c>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row>
    <row r="279" spans="1:39" ht="120">
      <c r="A279" s="14">
        <v>12</v>
      </c>
      <c r="B279" s="14">
        <v>13</v>
      </c>
      <c r="C279" s="7" t="s">
        <v>243</v>
      </c>
      <c r="D279" s="42" t="s">
        <v>278</v>
      </c>
      <c r="E279" s="14">
        <v>2</v>
      </c>
      <c r="F279" s="1"/>
      <c r="G279" s="17">
        <f t="shared" si="3"/>
        <v>0</v>
      </c>
      <c r="H279" s="11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row>
    <row r="280" spans="1:39" ht="155.25" customHeight="1">
      <c r="A280" s="14">
        <v>13</v>
      </c>
      <c r="B280" s="14">
        <v>13</v>
      </c>
      <c r="C280" s="7" t="s">
        <v>244</v>
      </c>
      <c r="D280" s="138" t="s">
        <v>302</v>
      </c>
      <c r="E280" s="14">
        <v>1</v>
      </c>
      <c r="F280" s="1"/>
      <c r="G280" s="17">
        <f t="shared" si="3"/>
        <v>0</v>
      </c>
      <c r="H280" s="11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row>
    <row r="281" spans="1:39" ht="216">
      <c r="A281" s="14">
        <v>14</v>
      </c>
      <c r="B281" s="14">
        <v>13</v>
      </c>
      <c r="C281" s="7" t="s">
        <v>245</v>
      </c>
      <c r="D281" s="43" t="s">
        <v>301</v>
      </c>
      <c r="E281" s="14">
        <v>6</v>
      </c>
      <c r="F281" s="1"/>
      <c r="G281" s="17">
        <f t="shared" si="3"/>
        <v>0</v>
      </c>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row>
    <row r="282" spans="1:39" ht="72">
      <c r="A282" s="14">
        <v>15</v>
      </c>
      <c r="B282" s="14">
        <v>13</v>
      </c>
      <c r="C282" s="7" t="s">
        <v>620</v>
      </c>
      <c r="D282" s="43" t="s">
        <v>702</v>
      </c>
      <c r="E282" s="14">
        <v>8</v>
      </c>
      <c r="F282" s="1"/>
      <c r="G282" s="17">
        <v>0</v>
      </c>
      <c r="H282" s="11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row>
    <row r="283" spans="1:39" ht="144.75" customHeight="1">
      <c r="A283" s="111">
        <v>16</v>
      </c>
      <c r="B283" s="111">
        <v>13</v>
      </c>
      <c r="C283" s="112" t="s">
        <v>623</v>
      </c>
      <c r="D283" s="139" t="s">
        <v>640</v>
      </c>
      <c r="E283" s="111">
        <v>1</v>
      </c>
      <c r="F283" s="54"/>
      <c r="G283" s="114">
        <v>0</v>
      </c>
      <c r="H283" s="11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row>
    <row r="284" spans="1:39" ht="121.5" customHeight="1">
      <c r="A284" s="14">
        <v>17</v>
      </c>
      <c r="B284" s="14">
        <v>13</v>
      </c>
      <c r="C284" s="7" t="s">
        <v>624</v>
      </c>
      <c r="D284" s="138" t="s">
        <v>641</v>
      </c>
      <c r="E284" s="14">
        <v>1</v>
      </c>
      <c r="F284" s="1"/>
      <c r="G284" s="17">
        <v>0</v>
      </c>
      <c r="H284" s="30"/>
      <c r="I284" s="30"/>
      <c r="J284" s="30"/>
      <c r="K284" s="30"/>
      <c r="L284" s="30"/>
      <c r="M284" s="30"/>
      <c r="N284" s="30"/>
      <c r="O284" s="30"/>
      <c r="P284" s="30"/>
      <c r="Q284" s="30"/>
      <c r="R284" s="30"/>
      <c r="S284" s="30"/>
      <c r="T284" s="30"/>
      <c r="U284" s="30"/>
      <c r="V284" s="30"/>
      <c r="W284" s="30"/>
      <c r="X284" s="30"/>
      <c r="Y284" s="30"/>
      <c r="Z284" s="30"/>
      <c r="AA284" s="30"/>
      <c r="AB284" s="30"/>
      <c r="AC284" s="30"/>
      <c r="AD284" s="30"/>
      <c r="AE284" s="30"/>
      <c r="AF284" s="30"/>
      <c r="AG284" s="30"/>
      <c r="AH284" s="30"/>
      <c r="AI284" s="30"/>
      <c r="AJ284" s="30"/>
      <c r="AK284" s="30"/>
      <c r="AL284" s="30"/>
      <c r="AM284" s="30"/>
    </row>
    <row r="285" spans="1:39" ht="48">
      <c r="A285" s="111">
        <v>18</v>
      </c>
      <c r="B285" s="111">
        <v>13</v>
      </c>
      <c r="C285" s="112" t="s">
        <v>642</v>
      </c>
      <c r="D285" s="113" t="s">
        <v>703</v>
      </c>
      <c r="E285" s="111">
        <v>1</v>
      </c>
      <c r="F285" s="54"/>
      <c r="G285" s="114">
        <v>0</v>
      </c>
      <c r="H285" s="30"/>
      <c r="I285" s="107"/>
      <c r="J285" s="30"/>
      <c r="K285" s="30"/>
      <c r="L285" s="30"/>
      <c r="M285" s="30"/>
      <c r="N285" s="30"/>
      <c r="O285" s="30"/>
      <c r="P285" s="30"/>
      <c r="Q285" s="30"/>
      <c r="R285" s="30"/>
      <c r="S285" s="30"/>
      <c r="T285" s="30"/>
      <c r="U285" s="30"/>
      <c r="V285" s="30"/>
      <c r="W285" s="30"/>
      <c r="X285" s="30"/>
      <c r="Y285" s="30"/>
      <c r="Z285" s="30"/>
      <c r="AA285" s="30"/>
      <c r="AB285" s="30"/>
      <c r="AC285" s="30"/>
      <c r="AD285" s="30"/>
      <c r="AE285" s="30"/>
      <c r="AF285" s="30"/>
      <c r="AG285" s="30"/>
      <c r="AH285" s="30"/>
      <c r="AI285" s="30"/>
      <c r="AJ285" s="30"/>
      <c r="AK285" s="30"/>
      <c r="AL285" s="30"/>
      <c r="AM285" s="30"/>
    </row>
    <row r="286" spans="1:39" ht="24">
      <c r="A286" s="111" t="s">
        <v>644</v>
      </c>
      <c r="B286" s="111">
        <v>13</v>
      </c>
      <c r="C286" s="112" t="s">
        <v>645</v>
      </c>
      <c r="D286" s="113" t="s">
        <v>646</v>
      </c>
      <c r="E286" s="111">
        <v>1</v>
      </c>
      <c r="F286" s="54"/>
      <c r="G286" s="114"/>
      <c r="H286" s="135"/>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5"/>
      <c r="AG286" s="135"/>
      <c r="AH286" s="135"/>
      <c r="AI286" s="135"/>
      <c r="AJ286" s="135"/>
      <c r="AK286" s="135"/>
      <c r="AL286" s="135"/>
      <c r="AM286" s="135"/>
    </row>
    <row r="287" spans="1:39" ht="36">
      <c r="A287" s="14">
        <v>20</v>
      </c>
      <c r="B287" s="14">
        <v>13</v>
      </c>
      <c r="C287" s="7" t="s">
        <v>625</v>
      </c>
      <c r="D287" s="43" t="s">
        <v>643</v>
      </c>
      <c r="E287" s="14">
        <v>4</v>
      </c>
      <c r="F287" s="1"/>
      <c r="G287" s="17">
        <v>0</v>
      </c>
      <c r="H287" s="53"/>
      <c r="I287" s="30"/>
      <c r="J287" s="30"/>
      <c r="K287" s="30"/>
      <c r="L287" s="30"/>
      <c r="M287" s="30"/>
      <c r="N287" s="30"/>
      <c r="O287" s="30"/>
      <c r="P287" s="30"/>
      <c r="Q287" s="30"/>
      <c r="R287" s="30"/>
      <c r="S287" s="30"/>
      <c r="T287" s="30"/>
      <c r="U287" s="30"/>
      <c r="V287" s="30"/>
      <c r="W287" s="30"/>
      <c r="X287" s="30"/>
      <c r="Y287" s="30"/>
      <c r="Z287" s="30"/>
      <c r="AA287" s="30"/>
      <c r="AB287" s="30"/>
      <c r="AC287" s="30"/>
      <c r="AD287" s="30"/>
      <c r="AE287" s="30"/>
      <c r="AF287" s="30"/>
      <c r="AG287" s="30"/>
      <c r="AH287" s="30"/>
      <c r="AI287" s="30"/>
      <c r="AJ287" s="30"/>
      <c r="AK287" s="30"/>
      <c r="AL287" s="30"/>
      <c r="AM287" s="30"/>
    </row>
    <row r="288" spans="1:39" ht="26.25" thickBot="1">
      <c r="A288" s="22"/>
      <c r="B288" s="22"/>
      <c r="C288" s="37"/>
      <c r="D288" s="32"/>
      <c r="E288" s="22"/>
      <c r="F288" s="115" t="s">
        <v>6</v>
      </c>
      <c r="G288" s="116">
        <f>SUM(G268:G282)</f>
        <v>0</v>
      </c>
      <c r="H288" s="53"/>
      <c r="I288" s="30"/>
      <c r="J288" s="30"/>
      <c r="K288" s="30"/>
      <c r="L288" s="30"/>
      <c r="M288" s="30"/>
      <c r="N288" s="30"/>
      <c r="O288" s="30"/>
      <c r="P288" s="30"/>
      <c r="Q288" s="30"/>
      <c r="R288" s="30"/>
      <c r="S288" s="30"/>
      <c r="T288" s="30"/>
      <c r="U288" s="30"/>
      <c r="V288" s="30"/>
      <c r="W288" s="30"/>
      <c r="X288" s="30"/>
      <c r="Y288" s="30"/>
      <c r="Z288" s="30"/>
      <c r="AA288" s="30"/>
      <c r="AB288" s="30"/>
      <c r="AC288" s="30"/>
      <c r="AD288" s="30"/>
      <c r="AE288" s="30"/>
      <c r="AF288" s="30"/>
      <c r="AG288" s="30"/>
      <c r="AH288" s="30"/>
      <c r="AI288" s="30"/>
      <c r="AJ288" s="30"/>
      <c r="AK288" s="30"/>
      <c r="AL288" s="30"/>
      <c r="AM288" s="30"/>
    </row>
    <row r="289" spans="1:39">
      <c r="A289" s="22"/>
      <c r="B289" s="22"/>
      <c r="C289" s="37"/>
      <c r="D289" s="32"/>
      <c r="E289" s="22"/>
      <c r="G289" s="23"/>
      <c r="H289" s="53"/>
      <c r="I289" s="30"/>
      <c r="J289" s="30"/>
      <c r="K289" s="30"/>
      <c r="L289" s="30"/>
      <c r="M289" s="30"/>
      <c r="N289" s="30"/>
      <c r="O289" s="30"/>
      <c r="P289" s="30"/>
      <c r="Q289" s="30"/>
      <c r="R289" s="30"/>
      <c r="S289" s="30"/>
      <c r="T289" s="30"/>
      <c r="U289" s="30"/>
      <c r="V289" s="30"/>
      <c r="W289" s="30"/>
      <c r="X289" s="30"/>
      <c r="Y289" s="30"/>
      <c r="Z289" s="30"/>
      <c r="AA289" s="30"/>
      <c r="AB289" s="30"/>
      <c r="AC289" s="30"/>
      <c r="AD289" s="30"/>
      <c r="AE289" s="30"/>
      <c r="AF289" s="30"/>
      <c r="AG289" s="30"/>
      <c r="AH289" s="30"/>
      <c r="AI289" s="30"/>
      <c r="AJ289" s="30"/>
      <c r="AK289" s="30"/>
      <c r="AL289" s="30"/>
      <c r="AM289" s="30"/>
    </row>
    <row r="290" spans="1:39" ht="46.5" customHeight="1">
      <c r="A290" s="146" t="s">
        <v>647</v>
      </c>
      <c r="B290" s="146"/>
      <c r="C290" s="146"/>
      <c r="D290" s="146"/>
      <c r="E290" s="146"/>
      <c r="F290" s="146"/>
      <c r="G290" s="146"/>
      <c r="H290" s="53"/>
      <c r="I290" s="30"/>
      <c r="J290" s="30"/>
      <c r="K290" s="30"/>
      <c r="L290" s="30"/>
      <c r="M290" s="30"/>
      <c r="N290" s="30"/>
      <c r="O290" s="30"/>
      <c r="P290" s="30"/>
      <c r="Q290" s="30"/>
      <c r="R290" s="30"/>
      <c r="S290" s="30"/>
      <c r="T290" s="30"/>
      <c r="U290" s="30"/>
      <c r="V290" s="30"/>
      <c r="W290" s="30"/>
      <c r="X290" s="30"/>
      <c r="Y290" s="30"/>
      <c r="Z290" s="30"/>
      <c r="AA290" s="30"/>
      <c r="AB290" s="30"/>
      <c r="AC290" s="30"/>
      <c r="AD290" s="30"/>
      <c r="AE290" s="30"/>
      <c r="AF290" s="30"/>
      <c r="AG290" s="30"/>
      <c r="AH290" s="30"/>
      <c r="AI290" s="30"/>
      <c r="AJ290" s="30"/>
      <c r="AK290" s="30"/>
      <c r="AL290" s="30"/>
      <c r="AM290" s="30"/>
    </row>
    <row r="291" spans="1:39" ht="38.25">
      <c r="A291" s="12" t="s">
        <v>0</v>
      </c>
      <c r="B291" s="12" t="s">
        <v>1</v>
      </c>
      <c r="C291" s="12" t="s">
        <v>2</v>
      </c>
      <c r="D291" s="13" t="s">
        <v>3</v>
      </c>
      <c r="E291" s="12" t="s">
        <v>459</v>
      </c>
      <c r="F291" s="12" t="s">
        <v>5</v>
      </c>
      <c r="G291" s="12" t="s">
        <v>6</v>
      </c>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row>
    <row r="292" spans="1:39" ht="35.25" customHeight="1">
      <c r="A292" s="1">
        <v>1</v>
      </c>
      <c r="B292" s="1">
        <v>14</v>
      </c>
      <c r="C292" s="55" t="s">
        <v>474</v>
      </c>
      <c r="D292" s="9" t="s">
        <v>704</v>
      </c>
      <c r="E292" s="1">
        <v>6</v>
      </c>
      <c r="F292" s="1"/>
      <c r="G292" s="2">
        <f t="shared" ref="G292:G323" si="4">E292*F292</f>
        <v>0</v>
      </c>
      <c r="H292" s="53"/>
      <c r="I292" s="53"/>
      <c r="J292" s="53"/>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53"/>
      <c r="AK292" s="53"/>
      <c r="AL292" s="53"/>
      <c r="AM292" s="53"/>
    </row>
    <row r="293" spans="1:39" ht="78.75" customHeight="1">
      <c r="A293" s="1">
        <v>2</v>
      </c>
      <c r="B293" s="1">
        <v>14</v>
      </c>
      <c r="C293" s="55" t="s">
        <v>475</v>
      </c>
      <c r="D293" s="9" t="s">
        <v>705</v>
      </c>
      <c r="E293" s="1">
        <v>3</v>
      </c>
      <c r="F293" s="1"/>
      <c r="G293" s="2">
        <f t="shared" si="4"/>
        <v>0</v>
      </c>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c r="AM293" s="53"/>
    </row>
    <row r="294" spans="1:39" ht="369.75">
      <c r="A294" s="1">
        <v>3</v>
      </c>
      <c r="B294" s="1">
        <v>14</v>
      </c>
      <c r="C294" s="55" t="s">
        <v>476</v>
      </c>
      <c r="D294" s="6" t="s">
        <v>477</v>
      </c>
      <c r="E294" s="1">
        <v>1</v>
      </c>
      <c r="F294" s="1"/>
      <c r="G294" s="2">
        <f t="shared" si="4"/>
        <v>0</v>
      </c>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c r="AM294" s="53"/>
    </row>
    <row r="295" spans="1:39" ht="63.75">
      <c r="A295" s="1">
        <v>4</v>
      </c>
      <c r="B295" s="1">
        <v>14</v>
      </c>
      <c r="C295" s="55" t="s">
        <v>478</v>
      </c>
      <c r="D295" s="9" t="s">
        <v>479</v>
      </c>
      <c r="E295" s="1">
        <v>8</v>
      </c>
      <c r="F295" s="1"/>
      <c r="G295" s="2">
        <f t="shared" si="4"/>
        <v>0</v>
      </c>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row>
    <row r="296" spans="1:39" ht="51">
      <c r="A296" s="1">
        <v>5</v>
      </c>
      <c r="B296" s="1">
        <v>14</v>
      </c>
      <c r="C296" s="55" t="s">
        <v>480</v>
      </c>
      <c r="D296" s="6" t="s">
        <v>285</v>
      </c>
      <c r="E296" s="1">
        <v>0</v>
      </c>
      <c r="F296" s="1"/>
      <c r="G296" s="2">
        <f t="shared" si="4"/>
        <v>0</v>
      </c>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row>
    <row r="297" spans="1:39" ht="51">
      <c r="A297" s="1">
        <v>6</v>
      </c>
      <c r="B297" s="1">
        <v>14</v>
      </c>
      <c r="C297" s="55" t="s">
        <v>621</v>
      </c>
      <c r="D297" s="9" t="s">
        <v>481</v>
      </c>
      <c r="E297" s="1">
        <v>0</v>
      </c>
      <c r="F297" s="1"/>
      <c r="G297" s="2">
        <f t="shared" si="4"/>
        <v>0</v>
      </c>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c r="AK297" s="53"/>
      <c r="AL297" s="53"/>
      <c r="AM297" s="53"/>
    </row>
    <row r="298" spans="1:39" ht="38.25">
      <c r="A298" s="1">
        <v>7</v>
      </c>
      <c r="B298" s="1">
        <v>14</v>
      </c>
      <c r="C298" s="55" t="s">
        <v>63</v>
      </c>
      <c r="D298" s="9" t="s">
        <v>482</v>
      </c>
      <c r="E298" s="1">
        <v>4</v>
      </c>
      <c r="F298" s="1"/>
      <c r="G298" s="2">
        <f t="shared" si="4"/>
        <v>0</v>
      </c>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c r="AM298" s="53"/>
    </row>
    <row r="299" spans="1:39" ht="38.25">
      <c r="A299" s="1">
        <v>8</v>
      </c>
      <c r="B299" s="1">
        <v>14</v>
      </c>
      <c r="C299" s="55" t="s">
        <v>483</v>
      </c>
      <c r="D299" s="6" t="s">
        <v>484</v>
      </c>
      <c r="E299" s="1">
        <v>2</v>
      </c>
      <c r="F299" s="1"/>
      <c r="G299" s="2">
        <f t="shared" si="4"/>
        <v>0</v>
      </c>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c r="AM299" s="53"/>
    </row>
    <row r="300" spans="1:39" ht="165.75">
      <c r="A300" s="1">
        <v>9</v>
      </c>
      <c r="B300" s="1">
        <v>14</v>
      </c>
      <c r="C300" s="55" t="s">
        <v>485</v>
      </c>
      <c r="D300" s="9" t="s">
        <v>486</v>
      </c>
      <c r="E300" s="1">
        <v>1</v>
      </c>
      <c r="F300" s="1"/>
      <c r="G300" s="2">
        <f t="shared" si="4"/>
        <v>0</v>
      </c>
      <c r="H300" s="5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c r="AH300" s="53"/>
      <c r="AI300" s="53"/>
      <c r="AJ300" s="53"/>
      <c r="AK300" s="53"/>
      <c r="AL300" s="53"/>
      <c r="AM300" s="53"/>
    </row>
    <row r="301" spans="1:39" ht="38.25">
      <c r="A301" s="1">
        <v>10</v>
      </c>
      <c r="B301" s="1">
        <v>14</v>
      </c>
      <c r="C301" s="55" t="s">
        <v>487</v>
      </c>
      <c r="D301" s="9" t="s">
        <v>707</v>
      </c>
      <c r="E301" s="1">
        <v>0</v>
      </c>
      <c r="F301" s="1"/>
      <c r="G301" s="2">
        <f t="shared" si="4"/>
        <v>0</v>
      </c>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3"/>
      <c r="AL301" s="53"/>
      <c r="AM301" s="53"/>
    </row>
    <row r="302" spans="1:39" ht="38.25">
      <c r="A302" s="1">
        <v>11</v>
      </c>
      <c r="B302" s="1">
        <v>14</v>
      </c>
      <c r="C302" s="55" t="s">
        <v>488</v>
      </c>
      <c r="D302" s="9" t="s">
        <v>489</v>
      </c>
      <c r="E302" s="1">
        <v>30</v>
      </c>
      <c r="F302" s="1"/>
      <c r="G302" s="2">
        <f t="shared" si="4"/>
        <v>0</v>
      </c>
      <c r="H302" s="53"/>
      <c r="I302" s="53"/>
      <c r="J302" s="53"/>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c r="AI302" s="53"/>
      <c r="AJ302" s="53"/>
      <c r="AK302" s="53"/>
      <c r="AL302" s="53"/>
      <c r="AM302" s="53"/>
    </row>
    <row r="303" spans="1:39" ht="51">
      <c r="A303" s="1">
        <v>12</v>
      </c>
      <c r="B303" s="1">
        <v>14</v>
      </c>
      <c r="C303" s="55" t="s">
        <v>490</v>
      </c>
      <c r="D303" s="6" t="s">
        <v>491</v>
      </c>
      <c r="E303" s="1">
        <v>1</v>
      </c>
      <c r="F303" s="1"/>
      <c r="G303" s="2">
        <f t="shared" si="4"/>
        <v>0</v>
      </c>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c r="AI303" s="53"/>
      <c r="AJ303" s="53"/>
      <c r="AK303" s="53"/>
      <c r="AL303" s="53"/>
      <c r="AM303" s="53"/>
    </row>
    <row r="304" spans="1:39" ht="25.5">
      <c r="A304" s="1">
        <v>13</v>
      </c>
      <c r="B304" s="1">
        <v>14</v>
      </c>
      <c r="C304" s="55" t="s">
        <v>246</v>
      </c>
      <c r="D304" s="56" t="s">
        <v>270</v>
      </c>
      <c r="E304" s="1">
        <v>1</v>
      </c>
      <c r="F304" s="1"/>
      <c r="G304" s="2">
        <f t="shared" si="4"/>
        <v>0</v>
      </c>
      <c r="H304" s="53"/>
      <c r="I304" s="53"/>
      <c r="J304" s="53"/>
      <c r="K304" s="53"/>
      <c r="L304" s="53"/>
      <c r="M304" s="53"/>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53"/>
      <c r="AK304" s="53"/>
      <c r="AL304" s="53"/>
      <c r="AM304" s="53"/>
    </row>
    <row r="305" spans="1:39" ht="54.75" customHeight="1">
      <c r="A305" s="1">
        <v>14</v>
      </c>
      <c r="B305" s="1">
        <v>14</v>
      </c>
      <c r="C305" s="55" t="s">
        <v>708</v>
      </c>
      <c r="D305" s="9" t="s">
        <v>709</v>
      </c>
      <c r="E305" s="1">
        <v>1</v>
      </c>
      <c r="F305" s="1"/>
      <c r="G305" s="2">
        <f t="shared" si="4"/>
        <v>0</v>
      </c>
      <c r="H305" s="53"/>
      <c r="I305" s="53"/>
      <c r="J305" s="53"/>
      <c r="K305" s="53"/>
      <c r="L305" s="53"/>
      <c r="M305" s="53"/>
      <c r="N305" s="53"/>
      <c r="O305" s="53"/>
      <c r="P305" s="53"/>
      <c r="Q305" s="53"/>
      <c r="R305" s="53"/>
      <c r="S305" s="53"/>
      <c r="T305" s="53"/>
      <c r="U305" s="53"/>
      <c r="V305" s="53"/>
      <c r="W305" s="53"/>
      <c r="X305" s="53"/>
      <c r="Y305" s="53"/>
      <c r="Z305" s="53"/>
      <c r="AA305" s="53"/>
      <c r="AB305" s="53"/>
      <c r="AC305" s="53"/>
      <c r="AD305" s="53"/>
      <c r="AE305" s="53"/>
      <c r="AF305" s="53"/>
      <c r="AG305" s="53"/>
      <c r="AH305" s="53"/>
      <c r="AI305" s="53"/>
      <c r="AJ305" s="53"/>
      <c r="AK305" s="53"/>
      <c r="AL305" s="53"/>
      <c r="AM305" s="53"/>
    </row>
    <row r="306" spans="1:39" ht="38.25">
      <c r="A306" s="1">
        <v>15</v>
      </c>
      <c r="B306" s="1">
        <v>14</v>
      </c>
      <c r="C306" s="55" t="s">
        <v>247</v>
      </c>
      <c r="D306" s="9" t="s">
        <v>306</v>
      </c>
      <c r="E306" s="1">
        <v>1</v>
      </c>
      <c r="F306" s="1"/>
      <c r="G306" s="2">
        <f t="shared" si="4"/>
        <v>0</v>
      </c>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c r="AM306" s="53"/>
    </row>
    <row r="307" spans="1:39" ht="38.25">
      <c r="A307" s="1">
        <v>16</v>
      </c>
      <c r="B307" s="1">
        <v>14</v>
      </c>
      <c r="C307" s="55" t="s">
        <v>248</v>
      </c>
      <c r="D307" s="9" t="s">
        <v>307</v>
      </c>
      <c r="E307" s="1">
        <v>20</v>
      </c>
      <c r="F307" s="1"/>
      <c r="G307" s="2">
        <f t="shared" si="4"/>
        <v>0</v>
      </c>
      <c r="H307" s="30"/>
      <c r="I307" s="53"/>
      <c r="J307" s="53"/>
      <c r="K307" s="53"/>
      <c r="L307" s="53"/>
      <c r="M307" s="53"/>
      <c r="N307" s="53"/>
      <c r="O307" s="53"/>
      <c r="P307" s="53"/>
      <c r="Q307" s="53"/>
      <c r="R307" s="53"/>
      <c r="S307" s="53"/>
      <c r="T307" s="53"/>
      <c r="U307" s="53"/>
      <c r="V307" s="53"/>
      <c r="W307" s="53"/>
      <c r="X307" s="53"/>
      <c r="Y307" s="53"/>
      <c r="Z307" s="53"/>
      <c r="AA307" s="53"/>
      <c r="AB307" s="53"/>
      <c r="AC307" s="53"/>
      <c r="AD307" s="53"/>
      <c r="AE307" s="53"/>
      <c r="AF307" s="53"/>
      <c r="AG307" s="53"/>
      <c r="AH307" s="53"/>
      <c r="AI307" s="53"/>
      <c r="AJ307" s="53"/>
      <c r="AK307" s="53"/>
      <c r="AL307" s="53"/>
      <c r="AM307" s="53"/>
    </row>
    <row r="308" spans="1:39">
      <c r="A308" s="1">
        <v>17</v>
      </c>
      <c r="B308" s="1">
        <v>14</v>
      </c>
      <c r="C308" s="55" t="s">
        <v>68</v>
      </c>
      <c r="D308" s="9" t="s">
        <v>285</v>
      </c>
      <c r="E308" s="1">
        <v>0</v>
      </c>
      <c r="F308" s="1"/>
      <c r="G308" s="2">
        <f t="shared" si="4"/>
        <v>0</v>
      </c>
      <c r="H308" s="30"/>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3"/>
      <c r="AK308" s="53"/>
      <c r="AL308" s="53"/>
      <c r="AM308" s="53"/>
    </row>
    <row r="309" spans="1:39" ht="38.25">
      <c r="A309" s="1">
        <v>18</v>
      </c>
      <c r="B309" s="1">
        <v>14</v>
      </c>
      <c r="C309" s="55" t="s">
        <v>249</v>
      </c>
      <c r="D309" s="9" t="s">
        <v>308</v>
      </c>
      <c r="E309" s="1">
        <v>3</v>
      </c>
      <c r="F309" s="1"/>
      <c r="G309" s="2">
        <f t="shared" si="4"/>
        <v>0</v>
      </c>
      <c r="H309" s="30"/>
      <c r="I309" s="53"/>
      <c r="J309" s="53"/>
      <c r="K309" s="53"/>
      <c r="L309" s="53"/>
      <c r="M309" s="53"/>
      <c r="N309" s="53"/>
      <c r="O309" s="53"/>
      <c r="P309" s="53"/>
      <c r="Q309" s="53"/>
      <c r="R309" s="53"/>
      <c r="S309" s="53"/>
      <c r="T309" s="53"/>
      <c r="U309" s="53"/>
      <c r="V309" s="53"/>
      <c r="W309" s="53"/>
      <c r="X309" s="53"/>
      <c r="Y309" s="53"/>
      <c r="Z309" s="53"/>
      <c r="AA309" s="53"/>
      <c r="AB309" s="53"/>
      <c r="AC309" s="53"/>
      <c r="AD309" s="53"/>
      <c r="AE309" s="53"/>
      <c r="AF309" s="53"/>
      <c r="AG309" s="53"/>
      <c r="AH309" s="53"/>
      <c r="AI309" s="53"/>
      <c r="AJ309" s="53"/>
      <c r="AK309" s="53"/>
      <c r="AL309" s="53"/>
      <c r="AM309" s="53"/>
    </row>
    <row r="310" spans="1:39" ht="38.25">
      <c r="A310" s="1">
        <v>19</v>
      </c>
      <c r="B310" s="1">
        <v>14</v>
      </c>
      <c r="C310" s="55" t="s">
        <v>250</v>
      </c>
      <c r="D310" s="9" t="s">
        <v>309</v>
      </c>
      <c r="E310" s="1">
        <v>5</v>
      </c>
      <c r="F310" s="1"/>
      <c r="G310" s="2">
        <f t="shared" si="4"/>
        <v>0</v>
      </c>
      <c r="H310" s="30"/>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c r="AI310" s="53"/>
      <c r="AJ310" s="53"/>
      <c r="AK310" s="53"/>
      <c r="AL310" s="53"/>
      <c r="AM310" s="53"/>
    </row>
    <row r="311" spans="1:39" ht="66" customHeight="1">
      <c r="A311" s="1">
        <v>20</v>
      </c>
      <c r="B311" s="1">
        <v>14</v>
      </c>
      <c r="C311" s="55" t="s">
        <v>710</v>
      </c>
      <c r="D311" s="61" t="s">
        <v>711</v>
      </c>
      <c r="E311" s="1">
        <v>1</v>
      </c>
      <c r="F311" s="1"/>
      <c r="G311" s="2">
        <f t="shared" si="4"/>
        <v>0</v>
      </c>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row>
    <row r="312" spans="1:39" ht="25.5">
      <c r="A312" s="1">
        <v>21</v>
      </c>
      <c r="B312" s="1">
        <v>14</v>
      </c>
      <c r="C312" s="55" t="s">
        <v>251</v>
      </c>
      <c r="D312" s="56" t="s">
        <v>310</v>
      </c>
      <c r="E312" s="1">
        <v>3</v>
      </c>
      <c r="F312" s="1"/>
      <c r="G312" s="2">
        <f t="shared" si="4"/>
        <v>0</v>
      </c>
      <c r="H312" s="30"/>
      <c r="I312" s="30"/>
      <c r="J312" s="30"/>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row>
    <row r="313" spans="1:39">
      <c r="A313" s="1">
        <v>22</v>
      </c>
      <c r="B313" s="1">
        <v>14</v>
      </c>
      <c r="C313" s="55" t="s">
        <v>252</v>
      </c>
      <c r="D313" s="56" t="s">
        <v>271</v>
      </c>
      <c r="E313" s="1">
        <v>5</v>
      </c>
      <c r="F313" s="1"/>
      <c r="G313" s="2">
        <f t="shared" si="4"/>
        <v>0</v>
      </c>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row>
    <row r="314" spans="1:39" ht="38.25">
      <c r="A314" s="1">
        <v>23</v>
      </c>
      <c r="B314" s="1">
        <v>14</v>
      </c>
      <c r="C314" s="55" t="s">
        <v>253</v>
      </c>
      <c r="D314" s="56" t="s">
        <v>272</v>
      </c>
      <c r="E314" s="1">
        <v>6</v>
      </c>
      <c r="F314" s="1"/>
      <c r="G314" s="2">
        <f t="shared" si="4"/>
        <v>0</v>
      </c>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row>
    <row r="315" spans="1:39" ht="38.25">
      <c r="A315" s="1">
        <v>24</v>
      </c>
      <c r="B315" s="1">
        <v>14</v>
      </c>
      <c r="C315" s="55" t="s">
        <v>254</v>
      </c>
      <c r="D315" s="56" t="s">
        <v>285</v>
      </c>
      <c r="E315" s="1">
        <v>0</v>
      </c>
      <c r="F315" s="1"/>
      <c r="G315" s="2">
        <f t="shared" si="4"/>
        <v>0</v>
      </c>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row>
    <row r="316" spans="1:39" ht="51">
      <c r="A316" s="1">
        <v>25</v>
      </c>
      <c r="B316" s="1">
        <v>14</v>
      </c>
      <c r="C316" s="55" t="s">
        <v>255</v>
      </c>
      <c r="D316" s="9" t="s">
        <v>285</v>
      </c>
      <c r="E316" s="1">
        <v>0</v>
      </c>
      <c r="F316" s="1"/>
      <c r="G316" s="2">
        <f t="shared" si="4"/>
        <v>0</v>
      </c>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row>
    <row r="317" spans="1:39" ht="50.1" customHeight="1">
      <c r="A317" s="1">
        <v>26</v>
      </c>
      <c r="B317" s="1">
        <v>14</v>
      </c>
      <c r="C317" s="55" t="s">
        <v>256</v>
      </c>
      <c r="D317" s="9" t="s">
        <v>712</v>
      </c>
      <c r="E317" s="1">
        <v>5</v>
      </c>
      <c r="F317" s="1"/>
      <c r="G317" s="2">
        <f t="shared" si="4"/>
        <v>0</v>
      </c>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row>
    <row r="318" spans="1:39" ht="38.25">
      <c r="A318" s="1">
        <v>27</v>
      </c>
      <c r="B318" s="1">
        <v>14</v>
      </c>
      <c r="C318" s="55" t="s">
        <v>257</v>
      </c>
      <c r="D318" s="57" t="s">
        <v>273</v>
      </c>
      <c r="E318" s="1">
        <v>2</v>
      </c>
      <c r="F318" s="1"/>
      <c r="G318" s="2">
        <f t="shared" si="4"/>
        <v>0</v>
      </c>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row>
    <row r="319" spans="1:39" ht="38.25">
      <c r="A319" s="1">
        <v>28</v>
      </c>
      <c r="B319" s="1">
        <v>14</v>
      </c>
      <c r="C319" s="55" t="s">
        <v>258</v>
      </c>
      <c r="D319" s="9" t="s">
        <v>303</v>
      </c>
      <c r="E319" s="1">
        <v>3</v>
      </c>
      <c r="F319" s="1"/>
      <c r="G319" s="2">
        <f t="shared" si="4"/>
        <v>0</v>
      </c>
      <c r="H319" s="30"/>
      <c r="I319" s="30"/>
      <c r="J319" s="46"/>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row>
    <row r="320" spans="1:39" ht="25.5">
      <c r="A320" s="1">
        <v>29</v>
      </c>
      <c r="B320" s="1">
        <v>14</v>
      </c>
      <c r="C320" s="55" t="s">
        <v>713</v>
      </c>
      <c r="D320" s="58" t="s">
        <v>274</v>
      </c>
      <c r="E320" s="1">
        <v>1</v>
      </c>
      <c r="F320" s="1"/>
      <c r="G320" s="2">
        <f t="shared" si="4"/>
        <v>0</v>
      </c>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row>
    <row r="321" spans="1:39" ht="51">
      <c r="A321" s="54">
        <v>30</v>
      </c>
      <c r="B321" s="1">
        <v>14</v>
      </c>
      <c r="C321" s="55" t="s">
        <v>259</v>
      </c>
      <c r="D321" s="59" t="s">
        <v>304</v>
      </c>
      <c r="E321" s="54">
        <v>2</v>
      </c>
      <c r="F321" s="54"/>
      <c r="G321" s="60">
        <f t="shared" si="4"/>
        <v>0</v>
      </c>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row>
    <row r="322" spans="1:39" ht="63.75">
      <c r="A322" s="1">
        <v>31</v>
      </c>
      <c r="B322" s="1">
        <v>14</v>
      </c>
      <c r="C322" s="55" t="s">
        <v>260</v>
      </c>
      <c r="D322" s="59" t="s">
        <v>305</v>
      </c>
      <c r="E322" s="1">
        <v>2</v>
      </c>
      <c r="F322" s="1"/>
      <c r="G322" s="2">
        <f t="shared" si="4"/>
        <v>0</v>
      </c>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row>
    <row r="323" spans="1:39" ht="13.5" thickBot="1">
      <c r="A323" s="1">
        <v>32</v>
      </c>
      <c r="B323" s="1">
        <v>14</v>
      </c>
      <c r="C323" s="56" t="s">
        <v>261</v>
      </c>
      <c r="D323" s="56" t="s">
        <v>285</v>
      </c>
      <c r="E323" s="1">
        <v>5</v>
      </c>
      <c r="F323" s="1"/>
      <c r="G323" s="2">
        <f t="shared" si="4"/>
        <v>0</v>
      </c>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row>
    <row r="324" spans="1:39" ht="36.75" customHeight="1" thickBot="1">
      <c r="A324" s="22"/>
      <c r="B324" s="22"/>
      <c r="C324" s="32"/>
      <c r="D324" s="44"/>
      <c r="E324" s="22"/>
      <c r="F324" s="47" t="s">
        <v>492</v>
      </c>
      <c r="G324" s="48">
        <f>SUM(G292:G323)</f>
        <v>0</v>
      </c>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row>
    <row r="325" spans="1:39" ht="84" customHeight="1">
      <c r="A325" s="22"/>
      <c r="B325" s="22"/>
      <c r="C325" s="32"/>
      <c r="D325" s="44"/>
      <c r="E325" s="22"/>
      <c r="F325" s="5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row>
    <row r="326" spans="1:39" ht="52.5" customHeight="1">
      <c r="A326" s="146" t="s">
        <v>714</v>
      </c>
      <c r="B326" s="146"/>
      <c r="C326" s="146"/>
      <c r="D326" s="146"/>
      <c r="E326" s="146"/>
      <c r="F326" s="148"/>
      <c r="G326" s="125"/>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row>
    <row r="327" spans="1:39" ht="38.25">
      <c r="A327" s="12" t="s">
        <v>0</v>
      </c>
      <c r="B327" s="12" t="s">
        <v>1</v>
      </c>
      <c r="C327" s="12" t="s">
        <v>2</v>
      </c>
      <c r="D327" s="12" t="s">
        <v>3</v>
      </c>
      <c r="E327" s="12" t="s">
        <v>4</v>
      </c>
      <c r="F327" s="12" t="s">
        <v>5</v>
      </c>
      <c r="G327" s="12" t="s">
        <v>6</v>
      </c>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row>
    <row r="328" spans="1:39" ht="63.75">
      <c r="A328" s="14">
        <v>1</v>
      </c>
      <c r="B328" s="14">
        <v>15</v>
      </c>
      <c r="C328" s="15" t="s">
        <v>23</v>
      </c>
      <c r="D328" s="16" t="s">
        <v>311</v>
      </c>
      <c r="E328" s="14">
        <v>8</v>
      </c>
      <c r="F328" s="1"/>
      <c r="G328" s="17">
        <f t="shared" ref="G328:G337" si="5">E328*F328</f>
        <v>0</v>
      </c>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row>
    <row r="329" spans="1:39" ht="112.5" customHeight="1">
      <c r="A329" s="14">
        <v>2</v>
      </c>
      <c r="B329" s="14">
        <v>15</v>
      </c>
      <c r="C329" s="15" t="s">
        <v>262</v>
      </c>
      <c r="D329" s="15" t="s">
        <v>312</v>
      </c>
      <c r="E329" s="14">
        <v>1</v>
      </c>
      <c r="F329" s="1"/>
      <c r="G329" s="17">
        <f t="shared" si="5"/>
        <v>0</v>
      </c>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row>
    <row r="330" spans="1:39" ht="79.5" customHeight="1">
      <c r="A330" s="108">
        <v>3</v>
      </c>
      <c r="B330" s="108">
        <v>15</v>
      </c>
      <c r="C330" s="40" t="s">
        <v>622</v>
      </c>
      <c r="D330" s="104" t="s">
        <v>315</v>
      </c>
      <c r="E330" s="108">
        <v>2</v>
      </c>
      <c r="F330" s="105"/>
      <c r="G330" s="109">
        <f t="shared" si="5"/>
        <v>0</v>
      </c>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row>
    <row r="331" spans="1:39" ht="117.75" customHeight="1">
      <c r="A331" s="14">
        <v>4</v>
      </c>
      <c r="B331" s="14">
        <v>15</v>
      </c>
      <c r="C331" s="15" t="s">
        <v>263</v>
      </c>
      <c r="D331" s="15" t="s">
        <v>313</v>
      </c>
      <c r="E331" s="14">
        <v>1</v>
      </c>
      <c r="F331" s="1"/>
      <c r="G331" s="17">
        <f t="shared" si="5"/>
        <v>0</v>
      </c>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row>
    <row r="332" spans="1:39" ht="79.5" customHeight="1">
      <c r="A332" s="14">
        <v>5</v>
      </c>
      <c r="B332" s="14">
        <v>15</v>
      </c>
      <c r="C332" s="15" t="s">
        <v>264</v>
      </c>
      <c r="D332" s="15" t="s">
        <v>314</v>
      </c>
      <c r="E332" s="14">
        <v>2</v>
      </c>
      <c r="F332" s="1"/>
      <c r="G332" s="17">
        <f t="shared" si="5"/>
        <v>0</v>
      </c>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row>
    <row r="333" spans="1:39" ht="38.25">
      <c r="A333" s="14">
        <v>6</v>
      </c>
      <c r="B333" s="14">
        <v>15</v>
      </c>
      <c r="C333" s="15" t="s">
        <v>265</v>
      </c>
      <c r="D333" s="15" t="s">
        <v>715</v>
      </c>
      <c r="E333" s="14">
        <v>8</v>
      </c>
      <c r="F333" s="1"/>
      <c r="G333" s="17">
        <f t="shared" si="5"/>
        <v>0</v>
      </c>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row>
    <row r="334" spans="1:39" ht="75" customHeight="1">
      <c r="A334" s="14">
        <v>7</v>
      </c>
      <c r="B334" s="14">
        <v>15</v>
      </c>
      <c r="C334" s="15" t="s">
        <v>266</v>
      </c>
      <c r="D334" s="16" t="s">
        <v>316</v>
      </c>
      <c r="E334" s="14">
        <v>2</v>
      </c>
      <c r="F334" s="1"/>
      <c r="G334" s="17">
        <f t="shared" si="5"/>
        <v>0</v>
      </c>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row>
    <row r="335" spans="1:39" ht="65.25" customHeight="1">
      <c r="A335" s="14">
        <v>8</v>
      </c>
      <c r="B335" s="14">
        <v>15</v>
      </c>
      <c r="C335" s="15" t="s">
        <v>267</v>
      </c>
      <c r="D335" s="16" t="s">
        <v>317</v>
      </c>
      <c r="E335" s="14">
        <v>8</v>
      </c>
      <c r="F335" s="1"/>
      <c r="G335" s="17">
        <f t="shared" si="5"/>
        <v>0</v>
      </c>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row>
    <row r="336" spans="1:39" ht="114.95" customHeight="1">
      <c r="A336" s="14">
        <v>9</v>
      </c>
      <c r="B336" s="14">
        <v>15</v>
      </c>
      <c r="C336" s="15" t="s">
        <v>123</v>
      </c>
      <c r="D336" s="16" t="s">
        <v>318</v>
      </c>
      <c r="E336" s="14">
        <v>2</v>
      </c>
      <c r="F336" s="1"/>
      <c r="G336" s="17">
        <f t="shared" si="5"/>
        <v>0</v>
      </c>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row>
    <row r="337" spans="1:39" ht="121.5" customHeight="1">
      <c r="A337" s="14">
        <v>10</v>
      </c>
      <c r="B337" s="14">
        <v>15</v>
      </c>
      <c r="C337" s="15" t="s">
        <v>268</v>
      </c>
      <c r="D337" s="16" t="s">
        <v>716</v>
      </c>
      <c r="E337" s="14">
        <v>1</v>
      </c>
      <c r="F337" s="1"/>
      <c r="G337" s="17">
        <f t="shared" si="5"/>
        <v>0</v>
      </c>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row>
    <row r="338" spans="1:39" ht="25.5">
      <c r="A338" s="14">
        <v>11</v>
      </c>
      <c r="B338" s="14">
        <v>15</v>
      </c>
      <c r="C338" s="15" t="s">
        <v>269</v>
      </c>
      <c r="D338" s="15" t="s">
        <v>279</v>
      </c>
      <c r="E338" s="14">
        <v>2</v>
      </c>
      <c r="F338" s="1"/>
      <c r="G338" s="17">
        <f>E338*F338</f>
        <v>0</v>
      </c>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row>
    <row r="339" spans="1:39" ht="102.75" thickBot="1">
      <c r="A339" s="108">
        <v>12</v>
      </c>
      <c r="B339" s="108">
        <v>15</v>
      </c>
      <c r="C339" s="129" t="s">
        <v>718</v>
      </c>
      <c r="D339" s="40" t="s">
        <v>717</v>
      </c>
      <c r="E339" s="108">
        <v>1</v>
      </c>
      <c r="F339" s="141"/>
      <c r="G339" s="109">
        <f>E339*F339</f>
        <v>0</v>
      </c>
      <c r="H339" s="137"/>
      <c r="I339" s="137"/>
      <c r="J339" s="137"/>
      <c r="K339" s="137"/>
      <c r="L339" s="137"/>
      <c r="M339" s="137"/>
      <c r="N339" s="137"/>
      <c r="O339" s="137"/>
      <c r="P339" s="137"/>
      <c r="Q339" s="137"/>
      <c r="R339" s="137"/>
      <c r="S339" s="137"/>
      <c r="T339" s="137"/>
      <c r="U339" s="137"/>
      <c r="V339" s="137"/>
      <c r="W339" s="137"/>
      <c r="X339" s="137"/>
      <c r="Y339" s="137"/>
      <c r="Z339" s="137"/>
      <c r="AA339" s="137"/>
      <c r="AB339" s="137"/>
      <c r="AC339" s="137"/>
      <c r="AD339" s="137"/>
      <c r="AE339" s="137"/>
      <c r="AF339" s="137"/>
      <c r="AG339" s="137"/>
      <c r="AH339" s="137"/>
      <c r="AI339" s="137"/>
      <c r="AJ339" s="137"/>
      <c r="AK339" s="137"/>
      <c r="AL339" s="137"/>
      <c r="AM339" s="137"/>
    </row>
    <row r="340" spans="1:39" ht="26.25" thickBot="1">
      <c r="A340" s="45"/>
      <c r="B340" s="45"/>
      <c r="C340" s="30"/>
      <c r="D340" s="45"/>
      <c r="E340" s="45"/>
      <c r="F340" s="47" t="s">
        <v>6</v>
      </c>
      <c r="G340" s="48">
        <f>SUM(G328:G338)</f>
        <v>0</v>
      </c>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row>
    <row r="341" spans="1:39">
      <c r="A341" s="30"/>
      <c r="B341" s="145" t="s">
        <v>473</v>
      </c>
      <c r="C341" s="145"/>
      <c r="D341" s="145"/>
      <c r="E341" s="30"/>
      <c r="F341" s="30"/>
      <c r="G341" s="30"/>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row>
    <row r="342" spans="1:39" ht="13.5" thickBot="1">
      <c r="A342" s="30"/>
      <c r="B342" s="145"/>
      <c r="C342" s="145"/>
      <c r="D342" s="145"/>
      <c r="E342" s="30"/>
      <c r="F342" s="30"/>
      <c r="G342" s="30"/>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row>
    <row r="343" spans="1:39" ht="51.75" thickBot="1">
      <c r="A343" s="30"/>
      <c r="B343" s="145"/>
      <c r="C343" s="145"/>
      <c r="D343" s="145"/>
      <c r="E343" s="30"/>
      <c r="F343" s="51" t="s">
        <v>472</v>
      </c>
      <c r="G343" s="52">
        <f>G226+G241+G253+G260+G288+G324+G340</f>
        <v>0</v>
      </c>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row>
    <row r="344" spans="1:39">
      <c r="A344" s="30"/>
      <c r="B344" s="145"/>
      <c r="C344" s="145"/>
      <c r="D344" s="145"/>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row>
    <row r="345" spans="1:39">
      <c r="A345" s="30"/>
      <c r="B345" s="145"/>
      <c r="C345" s="145"/>
      <c r="D345" s="145"/>
      <c r="E345" s="30"/>
      <c r="F345" s="30"/>
      <c r="G345" s="124"/>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row>
    <row r="346" spans="1:39">
      <c r="A346" s="30"/>
      <c r="B346" s="145"/>
      <c r="C346" s="145"/>
      <c r="D346" s="145"/>
      <c r="E346" s="30"/>
      <c r="F346" s="124"/>
      <c r="G346" s="124"/>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row>
    <row r="347" spans="1:39">
      <c r="A347" s="30"/>
      <c r="B347" s="145"/>
      <c r="C347" s="145"/>
      <c r="D347" s="145"/>
      <c r="E347" s="145" t="s">
        <v>471</v>
      </c>
      <c r="F347" s="145"/>
      <c r="G347" s="145"/>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row>
    <row r="348" spans="1:39">
      <c r="A348" s="30"/>
      <c r="B348" s="145"/>
      <c r="C348" s="145"/>
      <c r="D348" s="145"/>
      <c r="E348" s="144" t="s">
        <v>661</v>
      </c>
      <c r="F348" s="144"/>
      <c r="G348" s="144"/>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row>
    <row r="349" spans="1:39" ht="12.75" customHeight="1">
      <c r="A349" s="30"/>
      <c r="B349" s="145"/>
      <c r="C349" s="145"/>
      <c r="D349" s="145"/>
      <c r="E349" s="144" t="s">
        <v>662</v>
      </c>
      <c r="F349" s="144"/>
      <c r="G349" s="144"/>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row>
    <row r="350" spans="1:39" ht="12.75" customHeight="1">
      <c r="A350" s="30"/>
      <c r="B350" s="145"/>
      <c r="C350" s="145"/>
      <c r="D350" s="145"/>
      <c r="E350" s="124"/>
      <c r="F350" s="144"/>
      <c r="G350" s="144"/>
      <c r="H350" s="144"/>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row>
    <row r="351" spans="1:39">
      <c r="A351" s="30"/>
      <c r="B351" s="145"/>
      <c r="C351" s="145"/>
      <c r="D351" s="145"/>
      <c r="E351" s="124"/>
      <c r="F351" s="124"/>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row>
    <row r="352" spans="1:39">
      <c r="A352" s="30"/>
      <c r="B352" s="145"/>
      <c r="C352" s="145"/>
      <c r="D352" s="145"/>
      <c r="E352" s="124"/>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row>
    <row r="353" spans="1:39">
      <c r="A353" s="30"/>
      <c r="B353" s="145"/>
      <c r="C353" s="145"/>
      <c r="D353" s="145"/>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row>
    <row r="354" spans="1:39">
      <c r="A354" s="30"/>
      <c r="B354" s="30"/>
      <c r="C354" s="30"/>
      <c r="D354" s="31"/>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row>
    <row r="355" spans="1:39">
      <c r="A355" s="30"/>
      <c r="B355" s="30"/>
      <c r="C355" s="30"/>
      <c r="D355" s="31"/>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row>
    <row r="356" spans="1:39">
      <c r="A356" s="30"/>
      <c r="B356" s="30"/>
      <c r="C356" s="30"/>
      <c r="D356" s="31"/>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row>
    <row r="357" spans="1:39">
      <c r="A357" s="30"/>
      <c r="B357" s="30"/>
      <c r="C357" s="30"/>
      <c r="D357" s="31"/>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row>
    <row r="358" spans="1:39">
      <c r="A358" s="30"/>
      <c r="B358" s="30"/>
      <c r="C358" s="30"/>
      <c r="D358" s="31"/>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row>
    <row r="359" spans="1:39">
      <c r="A359" s="30"/>
      <c r="B359" s="30"/>
      <c r="C359" s="30"/>
      <c r="D359" s="31"/>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row>
    <row r="360" spans="1:39">
      <c r="A360" s="30"/>
      <c r="B360" s="30"/>
      <c r="C360" s="30"/>
      <c r="D360" s="31"/>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row>
    <row r="361" spans="1:39">
      <c r="A361" s="30"/>
      <c r="B361" s="30"/>
      <c r="C361" s="30"/>
      <c r="D361" s="31"/>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row>
    <row r="362" spans="1:39">
      <c r="A362" s="30"/>
      <c r="B362" s="30"/>
      <c r="C362" s="30"/>
      <c r="D362" s="31"/>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row>
    <row r="363" spans="1:39">
      <c r="A363" s="30"/>
      <c r="B363" s="30"/>
      <c r="C363" s="30"/>
      <c r="D363" s="31"/>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row>
    <row r="364" spans="1:39">
      <c r="A364" s="30"/>
      <c r="B364" s="30"/>
      <c r="C364" s="30"/>
      <c r="D364" s="31"/>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row>
    <row r="365" spans="1:39">
      <c r="A365" s="30"/>
      <c r="B365" s="30"/>
      <c r="C365" s="30"/>
      <c r="D365" s="31"/>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row>
    <row r="366" spans="1:39">
      <c r="A366" s="30"/>
      <c r="B366" s="30"/>
      <c r="C366" s="30"/>
      <c r="D366" s="31"/>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row>
    <row r="367" spans="1:39">
      <c r="A367" s="30"/>
      <c r="B367" s="30"/>
      <c r="C367" s="30"/>
      <c r="D367" s="31"/>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row>
    <row r="368" spans="1:39">
      <c r="A368" s="30"/>
      <c r="B368" s="30"/>
      <c r="C368" s="30"/>
      <c r="D368" s="31"/>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row>
    <row r="369" spans="1:39">
      <c r="A369" s="30"/>
      <c r="B369" s="30"/>
      <c r="C369" s="30"/>
      <c r="D369" s="31"/>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row>
    <row r="370" spans="1:39">
      <c r="A370" s="30"/>
      <c r="B370" s="30"/>
      <c r="C370" s="30"/>
      <c r="D370" s="31"/>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row>
    <row r="371" spans="1:39">
      <c r="A371" s="30"/>
      <c r="B371" s="30"/>
      <c r="C371" s="30"/>
      <c r="D371" s="31"/>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row>
    <row r="372" spans="1:39">
      <c r="A372" s="30"/>
      <c r="B372" s="30"/>
      <c r="C372" s="30"/>
      <c r="D372" s="31"/>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row>
    <row r="373" spans="1:39">
      <c r="A373" s="30"/>
      <c r="B373" s="30"/>
      <c r="C373" s="30"/>
      <c r="D373" s="31"/>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row>
    <row r="374" spans="1:39">
      <c r="A374" s="30"/>
      <c r="B374" s="30"/>
      <c r="C374" s="30"/>
      <c r="D374" s="31"/>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row>
    <row r="375" spans="1:39">
      <c r="A375" s="30"/>
      <c r="B375" s="30"/>
      <c r="C375" s="30"/>
      <c r="D375" s="31"/>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row>
    <row r="376" spans="1:39">
      <c r="A376" s="30"/>
      <c r="B376" s="30"/>
      <c r="C376" s="30"/>
      <c r="D376" s="31"/>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row>
    <row r="377" spans="1:39">
      <c r="A377" s="30"/>
      <c r="B377" s="30"/>
      <c r="C377" s="30"/>
      <c r="D377" s="31"/>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row>
    <row r="378" spans="1:39">
      <c r="A378" s="30"/>
      <c r="B378" s="30"/>
      <c r="C378" s="30"/>
      <c r="D378" s="31"/>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row>
    <row r="379" spans="1:39">
      <c r="A379" s="30"/>
      <c r="B379" s="30"/>
      <c r="C379" s="30"/>
      <c r="D379" s="31"/>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row>
    <row r="380" spans="1:39">
      <c r="A380" s="30"/>
      <c r="B380" s="30"/>
      <c r="C380" s="30"/>
      <c r="D380" s="31"/>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row>
    <row r="381" spans="1:39">
      <c r="A381" s="30"/>
      <c r="B381" s="30"/>
      <c r="C381" s="30"/>
      <c r="D381" s="31"/>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row>
    <row r="382" spans="1:39">
      <c r="A382" s="30"/>
      <c r="B382" s="30"/>
      <c r="C382" s="30"/>
      <c r="D382" s="31"/>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row>
    <row r="383" spans="1:39">
      <c r="A383" s="30"/>
      <c r="B383" s="30"/>
      <c r="C383" s="30"/>
      <c r="D383" s="31"/>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row>
    <row r="384" spans="1:39">
      <c r="A384" s="30"/>
      <c r="B384" s="30"/>
      <c r="C384" s="30"/>
      <c r="D384" s="31"/>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row>
    <row r="385" spans="1:39">
      <c r="A385" s="30"/>
      <c r="B385" s="30"/>
      <c r="C385" s="30"/>
      <c r="D385" s="31"/>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row>
    <row r="386" spans="1:39">
      <c r="A386" s="30"/>
      <c r="B386" s="30"/>
      <c r="C386" s="30"/>
      <c r="D386" s="31"/>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row>
    <row r="387" spans="1:39">
      <c r="A387" s="30"/>
      <c r="B387" s="30"/>
      <c r="C387" s="30"/>
      <c r="D387" s="31"/>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row>
    <row r="388" spans="1:39">
      <c r="A388" s="30"/>
      <c r="B388" s="30"/>
      <c r="C388" s="30"/>
      <c r="D388" s="31"/>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row>
    <row r="389" spans="1:39">
      <c r="A389" s="30"/>
      <c r="B389" s="30"/>
      <c r="C389" s="30"/>
      <c r="D389" s="31"/>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row>
    <row r="390" spans="1:39">
      <c r="A390" s="30"/>
      <c r="B390" s="30"/>
      <c r="C390" s="30"/>
      <c r="D390" s="31"/>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row>
    <row r="391" spans="1:39">
      <c r="A391" s="30"/>
      <c r="B391" s="30"/>
      <c r="C391" s="30"/>
      <c r="D391" s="31"/>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row>
    <row r="392" spans="1:39">
      <c r="A392" s="30"/>
      <c r="B392" s="30"/>
      <c r="C392" s="30"/>
      <c r="D392" s="31"/>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row>
    <row r="393" spans="1:39">
      <c r="A393" s="30"/>
      <c r="B393" s="30"/>
      <c r="C393" s="30"/>
      <c r="D393" s="31"/>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row>
    <row r="394" spans="1:39">
      <c r="A394" s="30"/>
      <c r="B394" s="30"/>
      <c r="C394" s="30"/>
      <c r="D394" s="31"/>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row>
    <row r="395" spans="1:39">
      <c r="A395" s="30"/>
      <c r="B395" s="30"/>
      <c r="C395" s="30"/>
      <c r="D395" s="31"/>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row>
    <row r="396" spans="1:39">
      <c r="A396" s="30"/>
      <c r="B396" s="30"/>
      <c r="C396" s="30"/>
      <c r="D396" s="31"/>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row>
    <row r="397" spans="1:39">
      <c r="A397" s="30"/>
      <c r="B397" s="30"/>
      <c r="C397" s="30"/>
      <c r="D397" s="31"/>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row>
    <row r="398" spans="1:39">
      <c r="A398" s="30"/>
      <c r="B398" s="30"/>
      <c r="C398" s="30"/>
      <c r="D398" s="31"/>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row>
    <row r="399" spans="1:39">
      <c r="A399" s="30"/>
      <c r="B399" s="30"/>
      <c r="C399" s="30"/>
      <c r="D399" s="31"/>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row>
    <row r="400" spans="1:39">
      <c r="A400" s="30"/>
      <c r="B400" s="30"/>
      <c r="C400" s="30"/>
      <c r="D400" s="31"/>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row>
    <row r="401" spans="1:39">
      <c r="A401" s="30"/>
      <c r="B401" s="30"/>
      <c r="C401" s="30"/>
      <c r="D401" s="31"/>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row>
    <row r="402" spans="1:39">
      <c r="A402" s="30"/>
      <c r="B402" s="30"/>
      <c r="C402" s="30"/>
      <c r="D402" s="31"/>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row>
    <row r="403" spans="1:39">
      <c r="A403" s="30"/>
      <c r="B403" s="30"/>
      <c r="C403" s="30"/>
      <c r="D403" s="31"/>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row>
    <row r="404" spans="1:39">
      <c r="A404" s="30"/>
      <c r="B404" s="30"/>
      <c r="C404" s="30"/>
      <c r="D404" s="31"/>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row>
    <row r="405" spans="1:39">
      <c r="A405" s="30"/>
      <c r="B405" s="30"/>
      <c r="C405" s="30"/>
      <c r="D405" s="31"/>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row>
    <row r="406" spans="1:39">
      <c r="A406" s="30"/>
      <c r="B406" s="30"/>
      <c r="C406" s="30"/>
      <c r="D406" s="31"/>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row>
    <row r="407" spans="1:39">
      <c r="A407" s="30"/>
      <c r="B407" s="30"/>
      <c r="C407" s="30"/>
      <c r="D407" s="31"/>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row>
    <row r="408" spans="1:39">
      <c r="A408" s="30"/>
      <c r="B408" s="30"/>
      <c r="C408" s="30"/>
      <c r="D408" s="31"/>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row>
    <row r="409" spans="1:39">
      <c r="A409" s="30"/>
      <c r="B409" s="30"/>
      <c r="C409" s="30"/>
      <c r="D409" s="31"/>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row>
    <row r="410" spans="1:39">
      <c r="A410" s="30"/>
      <c r="B410" s="30"/>
      <c r="C410" s="30"/>
      <c r="D410" s="31"/>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row>
    <row r="411" spans="1:39">
      <c r="A411" s="30"/>
      <c r="B411" s="30"/>
      <c r="C411" s="30"/>
      <c r="D411" s="31"/>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row>
    <row r="412" spans="1:39">
      <c r="A412" s="30"/>
      <c r="B412" s="30"/>
      <c r="C412" s="30"/>
      <c r="D412" s="31"/>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row>
    <row r="413" spans="1:39">
      <c r="A413" s="30"/>
      <c r="B413" s="30"/>
      <c r="C413" s="30"/>
      <c r="D413" s="31"/>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row>
    <row r="414" spans="1:39">
      <c r="A414" s="30"/>
      <c r="B414" s="30"/>
      <c r="C414" s="30"/>
      <c r="D414" s="31"/>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row>
    <row r="415" spans="1:39">
      <c r="A415" s="30"/>
      <c r="B415" s="30"/>
      <c r="C415" s="30"/>
      <c r="D415" s="31"/>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row>
    <row r="416" spans="1:39">
      <c r="A416" s="30"/>
      <c r="B416" s="30"/>
      <c r="C416" s="30"/>
      <c r="D416" s="31"/>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row>
    <row r="417" spans="1:39">
      <c r="A417" s="30"/>
      <c r="B417" s="30"/>
      <c r="C417" s="30"/>
      <c r="D417" s="31"/>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row>
    <row r="418" spans="1:39">
      <c r="A418" s="30"/>
      <c r="B418" s="30"/>
      <c r="C418" s="30"/>
      <c r="D418" s="31"/>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row>
    <row r="419" spans="1:39">
      <c r="A419" s="30"/>
      <c r="B419" s="30"/>
      <c r="C419" s="30"/>
      <c r="D419" s="31"/>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row>
    <row r="420" spans="1:39">
      <c r="A420" s="30"/>
      <c r="B420" s="30"/>
      <c r="C420" s="30"/>
      <c r="D420" s="31"/>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row>
    <row r="421" spans="1:39">
      <c r="A421" s="30"/>
      <c r="B421" s="30"/>
      <c r="C421" s="30"/>
      <c r="D421" s="31"/>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row>
    <row r="422" spans="1:39">
      <c r="A422" s="30"/>
      <c r="B422" s="30"/>
      <c r="C422" s="30"/>
      <c r="D422" s="31"/>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row>
    <row r="423" spans="1:39">
      <c r="A423" s="30"/>
      <c r="B423" s="30"/>
      <c r="C423" s="30"/>
      <c r="D423" s="31"/>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row>
    <row r="424" spans="1:39">
      <c r="A424" s="30"/>
      <c r="B424" s="30"/>
      <c r="C424" s="30"/>
      <c r="D424" s="31"/>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row>
    <row r="425" spans="1:39">
      <c r="A425" s="30"/>
      <c r="B425" s="30"/>
      <c r="C425" s="30"/>
      <c r="D425" s="31"/>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row>
    <row r="426" spans="1:39">
      <c r="A426" s="30"/>
      <c r="B426" s="30"/>
      <c r="C426" s="30"/>
      <c r="D426" s="31"/>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row>
    <row r="427" spans="1:39">
      <c r="A427" s="30"/>
      <c r="B427" s="30"/>
      <c r="C427" s="30"/>
      <c r="D427" s="31"/>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row>
    <row r="428" spans="1:39">
      <c r="A428" s="30"/>
      <c r="B428" s="30"/>
      <c r="C428" s="30"/>
      <c r="D428" s="31"/>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row>
    <row r="429" spans="1:39">
      <c r="A429" s="30"/>
      <c r="B429" s="30"/>
      <c r="C429" s="30"/>
      <c r="D429" s="31"/>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row>
    <row r="430" spans="1:39">
      <c r="A430" s="30"/>
      <c r="B430" s="30"/>
      <c r="C430" s="30"/>
      <c r="D430" s="31"/>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row>
    <row r="431" spans="1:39">
      <c r="A431" s="30"/>
      <c r="B431" s="30"/>
      <c r="C431" s="30"/>
      <c r="D431" s="31"/>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row>
    <row r="432" spans="1:39">
      <c r="A432" s="30"/>
      <c r="B432" s="30"/>
      <c r="C432" s="30"/>
      <c r="D432" s="31"/>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row>
    <row r="433" spans="1:39">
      <c r="A433" s="30"/>
      <c r="B433" s="30"/>
      <c r="C433" s="30"/>
      <c r="D433" s="31"/>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row>
    <row r="434" spans="1:39">
      <c r="A434" s="30"/>
      <c r="B434" s="30"/>
      <c r="C434" s="30"/>
      <c r="D434" s="31"/>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row>
    <row r="435" spans="1:39">
      <c r="A435" s="30"/>
      <c r="B435" s="30"/>
      <c r="C435" s="30"/>
      <c r="D435" s="31"/>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row>
    <row r="436" spans="1:39">
      <c r="A436" s="30"/>
      <c r="B436" s="30"/>
      <c r="C436" s="30"/>
      <c r="D436" s="31"/>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row>
    <row r="437" spans="1:39">
      <c r="A437" s="30"/>
      <c r="B437" s="30"/>
      <c r="C437" s="30"/>
      <c r="D437" s="31"/>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row>
    <row r="438" spans="1:39">
      <c r="A438" s="30"/>
      <c r="B438" s="30"/>
      <c r="C438" s="30"/>
      <c r="D438" s="31"/>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row>
    <row r="439" spans="1:39">
      <c r="A439" s="30"/>
      <c r="B439" s="30"/>
      <c r="C439" s="30"/>
      <c r="D439" s="31"/>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row>
    <row r="440" spans="1:39">
      <c r="A440" s="30"/>
      <c r="B440" s="30"/>
      <c r="C440" s="30"/>
      <c r="D440" s="31"/>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row>
    <row r="441" spans="1:39">
      <c r="A441" s="30"/>
      <c r="B441" s="30"/>
      <c r="C441" s="30"/>
      <c r="D441" s="31"/>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row>
    <row r="442" spans="1:39">
      <c r="A442" s="30"/>
      <c r="B442" s="30"/>
      <c r="C442" s="30"/>
      <c r="D442" s="31"/>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row>
    <row r="443" spans="1:39">
      <c r="A443" s="30"/>
      <c r="B443" s="30"/>
      <c r="C443" s="30"/>
      <c r="D443" s="31"/>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row>
    <row r="444" spans="1:39">
      <c r="A444" s="30"/>
      <c r="B444" s="30"/>
      <c r="C444" s="30"/>
      <c r="D444" s="31"/>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row>
    <row r="445" spans="1:39">
      <c r="A445" s="30"/>
      <c r="B445" s="30"/>
      <c r="C445" s="30"/>
      <c r="D445" s="31"/>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row>
    <row r="446" spans="1:39">
      <c r="A446" s="30"/>
      <c r="B446" s="30"/>
      <c r="C446" s="30"/>
      <c r="D446" s="31"/>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row>
    <row r="447" spans="1:39">
      <c r="A447" s="30"/>
      <c r="B447" s="30"/>
      <c r="C447" s="30"/>
      <c r="D447" s="31"/>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row>
    <row r="448" spans="1:39">
      <c r="A448" s="30"/>
      <c r="B448" s="30"/>
      <c r="C448" s="30"/>
      <c r="D448" s="31"/>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row>
    <row r="449" spans="1:39">
      <c r="A449" s="30"/>
      <c r="B449" s="30"/>
      <c r="C449" s="30"/>
      <c r="D449" s="31"/>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row>
    <row r="450" spans="1:39">
      <c r="A450" s="30"/>
      <c r="B450" s="30"/>
      <c r="C450" s="30"/>
      <c r="D450" s="31"/>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row>
    <row r="451" spans="1:39">
      <c r="A451" s="30"/>
      <c r="B451" s="30"/>
      <c r="C451" s="30"/>
      <c r="D451" s="31"/>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row>
    <row r="452" spans="1:39">
      <c r="A452" s="30"/>
      <c r="B452" s="30"/>
      <c r="C452" s="30"/>
      <c r="D452" s="31"/>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row>
    <row r="453" spans="1:39">
      <c r="A453" s="30"/>
      <c r="B453" s="30"/>
      <c r="C453" s="30"/>
      <c r="D453" s="31"/>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row>
    <row r="454" spans="1:39">
      <c r="A454" s="30"/>
      <c r="B454" s="30"/>
      <c r="C454" s="30"/>
      <c r="D454" s="31"/>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row>
    <row r="455" spans="1:39">
      <c r="A455" s="30"/>
      <c r="B455" s="30"/>
      <c r="C455" s="30"/>
      <c r="D455" s="31"/>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row>
    <row r="456" spans="1:39">
      <c r="A456" s="30"/>
      <c r="B456" s="30"/>
      <c r="C456" s="30"/>
      <c r="D456" s="31"/>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row>
    <row r="457" spans="1:39">
      <c r="A457" s="30"/>
      <c r="B457" s="30"/>
      <c r="C457" s="30"/>
      <c r="D457" s="31"/>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row>
    <row r="458" spans="1:39">
      <c r="A458" s="30"/>
      <c r="B458" s="30"/>
      <c r="C458" s="30"/>
      <c r="D458" s="31"/>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row>
    <row r="459" spans="1:39">
      <c r="A459" s="30"/>
      <c r="B459" s="30"/>
      <c r="C459" s="30"/>
      <c r="D459" s="31"/>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row>
    <row r="460" spans="1:39">
      <c r="A460" s="30"/>
      <c r="B460" s="30"/>
      <c r="C460" s="30"/>
      <c r="D460" s="31"/>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row>
    <row r="461" spans="1:39">
      <c r="A461" s="30"/>
      <c r="B461" s="30"/>
      <c r="C461" s="30"/>
      <c r="D461" s="31"/>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row>
    <row r="462" spans="1:39">
      <c r="A462" s="30"/>
      <c r="B462" s="30"/>
      <c r="C462" s="30"/>
      <c r="D462" s="31"/>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row>
    <row r="463" spans="1:39">
      <c r="A463" s="30"/>
      <c r="B463" s="30"/>
      <c r="C463" s="30"/>
      <c r="D463" s="31"/>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row>
    <row r="464" spans="1:39">
      <c r="A464" s="30"/>
      <c r="B464" s="30"/>
      <c r="C464" s="30"/>
      <c r="D464" s="31"/>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row>
    <row r="465" spans="1:39">
      <c r="A465" s="30"/>
      <c r="B465" s="30"/>
      <c r="C465" s="30"/>
      <c r="D465" s="31"/>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row>
    <row r="466" spans="1:39">
      <c r="A466" s="30"/>
      <c r="B466" s="30"/>
      <c r="C466" s="30"/>
      <c r="D466" s="31"/>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row>
    <row r="467" spans="1:39">
      <c r="A467" s="30"/>
      <c r="B467" s="30"/>
      <c r="C467" s="30"/>
      <c r="D467" s="31"/>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row>
    <row r="468" spans="1:39">
      <c r="A468" s="30"/>
      <c r="B468" s="30"/>
      <c r="C468" s="30"/>
      <c r="D468" s="31"/>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row>
    <row r="469" spans="1:39">
      <c r="A469" s="30"/>
      <c r="B469" s="30"/>
      <c r="C469" s="30"/>
      <c r="D469" s="31"/>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row>
    <row r="470" spans="1:39">
      <c r="A470" s="30"/>
      <c r="B470" s="30"/>
      <c r="C470" s="30"/>
      <c r="D470" s="31"/>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row>
    <row r="471" spans="1:39">
      <c r="A471" s="30"/>
      <c r="B471" s="30"/>
      <c r="C471" s="30"/>
      <c r="D471" s="31"/>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row>
    <row r="472" spans="1:39">
      <c r="A472" s="30"/>
      <c r="B472" s="30"/>
      <c r="C472" s="30"/>
      <c r="D472" s="31"/>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row>
    <row r="473" spans="1:39">
      <c r="A473" s="30"/>
      <c r="B473" s="30"/>
      <c r="C473" s="30"/>
      <c r="D473" s="31"/>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row>
    <row r="474" spans="1:39">
      <c r="A474" s="30"/>
      <c r="B474" s="30"/>
      <c r="C474" s="30"/>
      <c r="D474" s="31"/>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row>
    <row r="475" spans="1:39">
      <c r="A475" s="30"/>
      <c r="B475" s="30"/>
      <c r="C475" s="30"/>
      <c r="D475" s="31"/>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row>
    <row r="476" spans="1:39">
      <c r="A476" s="30"/>
      <c r="B476" s="30"/>
      <c r="C476" s="30"/>
      <c r="D476" s="31"/>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row>
    <row r="477" spans="1:39">
      <c r="A477" s="30"/>
      <c r="B477" s="30"/>
      <c r="C477" s="30"/>
      <c r="D477" s="31"/>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row>
    <row r="478" spans="1:39">
      <c r="A478" s="30"/>
      <c r="B478" s="30"/>
      <c r="C478" s="30"/>
      <c r="D478" s="31"/>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row>
    <row r="479" spans="1:39">
      <c r="A479" s="30"/>
      <c r="B479" s="30"/>
      <c r="C479" s="30"/>
      <c r="D479" s="31"/>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row>
    <row r="480" spans="1:39">
      <c r="A480" s="30"/>
      <c r="B480" s="30"/>
      <c r="C480" s="30"/>
      <c r="D480" s="31"/>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row>
    <row r="481" spans="1:39">
      <c r="A481" s="30"/>
      <c r="B481" s="30"/>
      <c r="C481" s="30"/>
      <c r="D481" s="31"/>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row>
    <row r="482" spans="1:39">
      <c r="A482" s="30"/>
      <c r="B482" s="30"/>
      <c r="C482" s="30"/>
      <c r="D482" s="31"/>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row>
    <row r="483" spans="1:39">
      <c r="A483" s="30"/>
      <c r="B483" s="30"/>
      <c r="C483" s="30"/>
      <c r="D483" s="31"/>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row>
    <row r="484" spans="1:39">
      <c r="A484" s="30"/>
      <c r="B484" s="30"/>
      <c r="C484" s="30"/>
      <c r="D484" s="31"/>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row>
    <row r="485" spans="1:39">
      <c r="A485" s="30"/>
      <c r="B485" s="30"/>
      <c r="C485" s="30"/>
      <c r="D485" s="31"/>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row>
    <row r="486" spans="1:39">
      <c r="A486" s="30"/>
      <c r="B486" s="30"/>
      <c r="C486" s="30"/>
      <c r="D486" s="31"/>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row>
    <row r="487" spans="1:39">
      <c r="A487" s="30"/>
      <c r="B487" s="30"/>
      <c r="C487" s="30"/>
      <c r="D487" s="31"/>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row>
    <row r="488" spans="1:39">
      <c r="A488" s="30"/>
      <c r="B488" s="30"/>
      <c r="C488" s="30"/>
      <c r="D488" s="31"/>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row>
    <row r="489" spans="1:39">
      <c r="A489" s="30"/>
      <c r="B489" s="30"/>
      <c r="C489" s="30"/>
      <c r="D489" s="31"/>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row>
    <row r="490" spans="1:39">
      <c r="A490" s="30"/>
      <c r="B490" s="30"/>
      <c r="C490" s="30"/>
      <c r="D490" s="31"/>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row>
    <row r="491" spans="1:39">
      <c r="A491" s="30"/>
      <c r="B491" s="30"/>
      <c r="C491" s="30"/>
      <c r="D491" s="31"/>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row>
    <row r="492" spans="1:39">
      <c r="A492" s="30"/>
      <c r="B492" s="30"/>
      <c r="C492" s="30"/>
      <c r="D492" s="31"/>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row>
    <row r="493" spans="1:39">
      <c r="A493" s="30"/>
      <c r="B493" s="30"/>
      <c r="C493" s="30"/>
      <c r="D493" s="31"/>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row>
    <row r="494" spans="1:39">
      <c r="A494" s="30"/>
      <c r="B494" s="30"/>
      <c r="C494" s="30"/>
      <c r="D494" s="31"/>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row>
    <row r="495" spans="1:39">
      <c r="A495" s="30"/>
      <c r="B495" s="30"/>
      <c r="C495" s="30"/>
      <c r="D495" s="31"/>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row>
    <row r="496" spans="1:39">
      <c r="A496" s="30"/>
      <c r="B496" s="30"/>
      <c r="C496" s="30"/>
      <c r="D496" s="31"/>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row>
    <row r="497" spans="1:39">
      <c r="A497" s="30"/>
      <c r="B497" s="30"/>
      <c r="C497" s="30"/>
      <c r="D497" s="31"/>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row>
    <row r="498" spans="1:39">
      <c r="A498" s="30"/>
      <c r="B498" s="30"/>
      <c r="C498" s="30"/>
      <c r="D498" s="31"/>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row>
    <row r="499" spans="1:39">
      <c r="A499" s="30"/>
      <c r="B499" s="30"/>
      <c r="C499" s="30"/>
      <c r="D499" s="31"/>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row>
    <row r="500" spans="1:39">
      <c r="A500" s="30"/>
      <c r="B500" s="30"/>
      <c r="C500" s="30"/>
      <c r="D500" s="31"/>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row>
    <row r="501" spans="1:39">
      <c r="A501" s="30"/>
      <c r="B501" s="30"/>
      <c r="C501" s="30"/>
      <c r="D501" s="31"/>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row>
    <row r="502" spans="1:39">
      <c r="A502" s="30"/>
      <c r="B502" s="30"/>
      <c r="C502" s="30"/>
      <c r="D502" s="31"/>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row>
    <row r="503" spans="1:39">
      <c r="A503" s="30"/>
      <c r="B503" s="30"/>
      <c r="C503" s="30"/>
      <c r="D503" s="31"/>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row>
    <row r="504" spans="1:39">
      <c r="A504" s="30"/>
      <c r="B504" s="30"/>
      <c r="C504" s="30"/>
      <c r="D504" s="31"/>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row>
    <row r="505" spans="1:39">
      <c r="A505" s="30"/>
      <c r="B505" s="30"/>
      <c r="C505" s="30"/>
      <c r="D505" s="31"/>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row>
    <row r="506" spans="1:39">
      <c r="A506" s="30"/>
      <c r="B506" s="30"/>
      <c r="C506" s="30"/>
      <c r="D506" s="31"/>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row>
    <row r="507" spans="1:39">
      <c r="A507" s="30"/>
      <c r="B507" s="30"/>
      <c r="C507" s="30"/>
      <c r="D507" s="31"/>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row>
    <row r="508" spans="1:39">
      <c r="A508" s="30"/>
      <c r="B508" s="30"/>
      <c r="C508" s="30"/>
      <c r="D508" s="31"/>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row>
    <row r="509" spans="1:39">
      <c r="A509" s="30"/>
      <c r="B509" s="30"/>
      <c r="C509" s="30"/>
      <c r="D509" s="31"/>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row>
    <row r="510" spans="1:39">
      <c r="A510" s="30"/>
      <c r="B510" s="30"/>
      <c r="C510" s="30"/>
      <c r="D510" s="31"/>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row>
    <row r="511" spans="1:39">
      <c r="A511" s="30"/>
      <c r="B511" s="30"/>
      <c r="C511" s="30"/>
      <c r="D511" s="31"/>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row>
    <row r="512" spans="1:39">
      <c r="A512" s="30"/>
      <c r="B512" s="30"/>
      <c r="C512" s="30"/>
      <c r="D512" s="31"/>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row>
    <row r="513" spans="1:39">
      <c r="A513" s="30"/>
      <c r="B513" s="30"/>
      <c r="C513" s="30"/>
      <c r="D513" s="31"/>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row>
    <row r="514" spans="1:39">
      <c r="A514" s="30"/>
      <c r="B514" s="30"/>
      <c r="C514" s="30"/>
      <c r="D514" s="31"/>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row>
    <row r="515" spans="1:39">
      <c r="A515" s="30"/>
      <c r="B515" s="30"/>
      <c r="C515" s="30"/>
      <c r="D515" s="31"/>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row>
    <row r="516" spans="1:39">
      <c r="A516" s="30"/>
      <c r="B516" s="30"/>
      <c r="C516" s="30"/>
      <c r="D516" s="31"/>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row>
    <row r="517" spans="1:39">
      <c r="A517" s="30"/>
      <c r="B517" s="30"/>
      <c r="C517" s="30"/>
      <c r="D517" s="31"/>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row>
    <row r="518" spans="1:39">
      <c r="A518" s="30"/>
      <c r="B518" s="30"/>
      <c r="C518" s="30"/>
      <c r="D518" s="31"/>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row>
    <row r="519" spans="1:39">
      <c r="A519" s="30"/>
      <c r="B519" s="30"/>
      <c r="C519" s="30"/>
      <c r="D519" s="31"/>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row>
    <row r="520" spans="1:39">
      <c r="A520" s="30"/>
      <c r="B520" s="30"/>
      <c r="C520" s="30"/>
      <c r="D520" s="31"/>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row>
    <row r="521" spans="1:39">
      <c r="A521" s="30"/>
      <c r="B521" s="30"/>
      <c r="C521" s="30"/>
      <c r="D521" s="31"/>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row>
    <row r="522" spans="1:39">
      <c r="A522" s="30"/>
      <c r="B522" s="30"/>
      <c r="C522" s="30"/>
      <c r="D522" s="31"/>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row>
    <row r="523" spans="1:39">
      <c r="A523" s="30"/>
      <c r="B523" s="30"/>
      <c r="C523" s="30"/>
      <c r="D523" s="31"/>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row>
    <row r="524" spans="1:39">
      <c r="A524" s="30"/>
      <c r="B524" s="30"/>
      <c r="C524" s="30"/>
      <c r="D524" s="31"/>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row>
    <row r="525" spans="1:39">
      <c r="A525" s="30"/>
      <c r="B525" s="30"/>
      <c r="C525" s="30"/>
      <c r="D525" s="31"/>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row>
    <row r="526" spans="1:39">
      <c r="A526" s="30"/>
      <c r="B526" s="30"/>
      <c r="C526" s="30"/>
      <c r="D526" s="31"/>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row>
    <row r="527" spans="1:39">
      <c r="A527" s="30"/>
      <c r="B527" s="30"/>
      <c r="C527" s="30"/>
      <c r="D527" s="31"/>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row>
    <row r="528" spans="1:39">
      <c r="A528" s="30"/>
      <c r="B528" s="30"/>
      <c r="C528" s="30"/>
      <c r="D528" s="31"/>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row>
    <row r="529" spans="1:39">
      <c r="A529" s="30"/>
      <c r="B529" s="30"/>
      <c r="C529" s="30"/>
      <c r="D529" s="31"/>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row>
    <row r="530" spans="1:39">
      <c r="A530" s="30"/>
      <c r="B530" s="30"/>
      <c r="C530" s="30"/>
      <c r="D530" s="31"/>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row>
    <row r="531" spans="1:39">
      <c r="A531" s="30"/>
      <c r="B531" s="30"/>
      <c r="C531" s="30"/>
      <c r="D531" s="31"/>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row>
    <row r="532" spans="1:39">
      <c r="A532" s="30"/>
      <c r="B532" s="30"/>
      <c r="C532" s="30"/>
      <c r="D532" s="31"/>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row>
    <row r="533" spans="1:39">
      <c r="A533" s="30"/>
      <c r="B533" s="30"/>
      <c r="C533" s="30"/>
      <c r="D533" s="31"/>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row>
    <row r="534" spans="1:39">
      <c r="A534" s="30"/>
      <c r="B534" s="30"/>
      <c r="C534" s="30"/>
      <c r="D534" s="31"/>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row>
    <row r="535" spans="1:39">
      <c r="A535" s="30"/>
      <c r="B535" s="30"/>
      <c r="C535" s="30"/>
      <c r="D535" s="31"/>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row>
    <row r="536" spans="1:39">
      <c r="A536" s="30"/>
      <c r="B536" s="30"/>
      <c r="C536" s="30"/>
      <c r="D536" s="31"/>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row>
    <row r="537" spans="1:39">
      <c r="A537" s="30"/>
      <c r="B537" s="30"/>
      <c r="C537" s="30"/>
      <c r="D537" s="31"/>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row>
    <row r="538" spans="1:39">
      <c r="A538" s="30"/>
      <c r="B538" s="30"/>
      <c r="C538" s="30"/>
      <c r="D538" s="31"/>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row>
    <row r="539" spans="1:39">
      <c r="A539" s="30"/>
      <c r="B539" s="30"/>
      <c r="C539" s="30"/>
      <c r="D539" s="31"/>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row>
    <row r="540" spans="1:39">
      <c r="A540" s="30"/>
      <c r="B540" s="30"/>
      <c r="C540" s="30"/>
      <c r="D540" s="31"/>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row>
    <row r="541" spans="1:39">
      <c r="A541" s="30"/>
      <c r="B541" s="30"/>
      <c r="C541" s="30"/>
      <c r="D541" s="31"/>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row>
    <row r="542" spans="1:39">
      <c r="A542" s="30"/>
      <c r="B542" s="30"/>
      <c r="C542" s="30"/>
      <c r="D542" s="31"/>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row>
    <row r="543" spans="1:39">
      <c r="A543" s="30"/>
      <c r="B543" s="30"/>
      <c r="C543" s="30"/>
      <c r="D543" s="31"/>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row>
    <row r="544" spans="1:39">
      <c r="A544" s="30"/>
      <c r="B544" s="30"/>
      <c r="C544" s="30"/>
      <c r="D544" s="31"/>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row>
    <row r="545" spans="1:39">
      <c r="A545" s="30"/>
      <c r="B545" s="30"/>
      <c r="C545" s="30"/>
      <c r="D545" s="31"/>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row>
    <row r="546" spans="1:39">
      <c r="A546" s="30"/>
      <c r="B546" s="30"/>
      <c r="C546" s="30"/>
      <c r="D546" s="31"/>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row>
    <row r="547" spans="1:39">
      <c r="A547" s="30"/>
      <c r="B547" s="30"/>
      <c r="C547" s="30"/>
      <c r="D547" s="31"/>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row>
    <row r="548" spans="1:39">
      <c r="A548" s="30"/>
      <c r="B548" s="30"/>
      <c r="C548" s="30"/>
      <c r="D548" s="31"/>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row>
    <row r="549" spans="1:39">
      <c r="A549" s="30"/>
      <c r="B549" s="30"/>
      <c r="C549" s="30"/>
      <c r="D549" s="31"/>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row>
    <row r="550" spans="1:39">
      <c r="A550" s="30"/>
      <c r="B550" s="30"/>
      <c r="C550" s="30"/>
      <c r="D550" s="31"/>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row>
    <row r="551" spans="1:39">
      <c r="A551" s="30"/>
      <c r="B551" s="30"/>
      <c r="C551" s="30"/>
      <c r="D551" s="31"/>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row>
    <row r="552" spans="1:39">
      <c r="A552" s="30"/>
      <c r="B552" s="30"/>
      <c r="C552" s="30"/>
      <c r="D552" s="31"/>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row>
    <row r="553" spans="1:39">
      <c r="A553" s="30"/>
      <c r="B553" s="30"/>
      <c r="C553" s="30"/>
      <c r="D553" s="31"/>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row>
    <row r="554" spans="1:39">
      <c r="A554" s="30"/>
      <c r="B554" s="30"/>
      <c r="C554" s="30"/>
      <c r="D554" s="31"/>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row>
    <row r="555" spans="1:39">
      <c r="A555" s="30"/>
      <c r="B555" s="30"/>
      <c r="C555" s="30"/>
      <c r="D555" s="31"/>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row>
    <row r="556" spans="1:39">
      <c r="A556" s="30"/>
      <c r="B556" s="30"/>
      <c r="C556" s="30"/>
      <c r="D556" s="31"/>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row>
    <row r="557" spans="1:39">
      <c r="A557" s="30"/>
      <c r="B557" s="30"/>
      <c r="C557" s="30"/>
      <c r="D557" s="31"/>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row>
    <row r="558" spans="1:39">
      <c r="A558" s="30"/>
      <c r="B558" s="30"/>
      <c r="C558" s="30"/>
      <c r="D558" s="31"/>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row>
    <row r="559" spans="1:39">
      <c r="A559" s="30"/>
      <c r="B559" s="30"/>
      <c r="C559" s="30"/>
      <c r="D559" s="31"/>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row>
    <row r="560" spans="1:39">
      <c r="A560" s="30"/>
      <c r="B560" s="30"/>
      <c r="C560" s="30"/>
      <c r="D560" s="31"/>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row>
    <row r="561" spans="1:39">
      <c r="A561" s="30"/>
      <c r="B561" s="30"/>
      <c r="C561" s="30"/>
      <c r="D561" s="31"/>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row>
    <row r="562" spans="1:39">
      <c r="A562" s="30"/>
      <c r="B562" s="30"/>
      <c r="C562" s="30"/>
      <c r="D562" s="31"/>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row>
    <row r="563" spans="1:39">
      <c r="A563" s="30"/>
      <c r="B563" s="30"/>
      <c r="C563" s="30"/>
      <c r="D563" s="31"/>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row>
    <row r="564" spans="1:39">
      <c r="A564" s="30"/>
      <c r="B564" s="30"/>
      <c r="C564" s="30"/>
      <c r="D564" s="31"/>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row>
    <row r="565" spans="1:39">
      <c r="A565" s="30"/>
      <c r="B565" s="30"/>
      <c r="C565" s="30"/>
      <c r="D565" s="31"/>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row>
    <row r="566" spans="1:39">
      <c r="A566" s="30"/>
      <c r="B566" s="30"/>
      <c r="C566" s="30"/>
      <c r="D566" s="31"/>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row>
    <row r="567" spans="1:39">
      <c r="A567" s="30"/>
      <c r="B567" s="30"/>
      <c r="C567" s="30"/>
      <c r="D567" s="31"/>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row>
    <row r="568" spans="1:39">
      <c r="A568" s="30"/>
      <c r="B568" s="30"/>
      <c r="C568" s="30"/>
      <c r="D568" s="31"/>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row>
    <row r="569" spans="1:39">
      <c r="A569" s="30"/>
      <c r="B569" s="30"/>
      <c r="C569" s="30"/>
      <c r="D569" s="31"/>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row>
    <row r="570" spans="1:39">
      <c r="A570" s="30"/>
      <c r="B570" s="30"/>
      <c r="C570" s="30"/>
      <c r="D570" s="31"/>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row>
    <row r="571" spans="1:39">
      <c r="A571" s="30"/>
      <c r="B571" s="30"/>
      <c r="C571" s="30"/>
      <c r="D571" s="31"/>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row>
    <row r="572" spans="1:39">
      <c r="A572" s="30"/>
      <c r="B572" s="30"/>
      <c r="C572" s="30"/>
      <c r="D572" s="31"/>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row>
    <row r="573" spans="1:39">
      <c r="A573" s="30"/>
      <c r="B573" s="30"/>
      <c r="C573" s="30"/>
      <c r="D573" s="31"/>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row>
    <row r="574" spans="1:39">
      <c r="A574" s="30"/>
      <c r="B574" s="30"/>
      <c r="C574" s="30"/>
      <c r="D574" s="31"/>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row>
    <row r="575" spans="1:39">
      <c r="A575" s="30"/>
      <c r="B575" s="30"/>
      <c r="C575" s="30"/>
      <c r="D575" s="31"/>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row>
    <row r="576" spans="1:39">
      <c r="A576" s="30"/>
      <c r="B576" s="30"/>
      <c r="C576" s="30"/>
      <c r="D576" s="31"/>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row>
    <row r="577" spans="1:39">
      <c r="A577" s="30"/>
      <c r="B577" s="30"/>
      <c r="C577" s="30"/>
      <c r="D577" s="31"/>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row>
    <row r="578" spans="1:39">
      <c r="A578" s="30"/>
      <c r="B578" s="30"/>
      <c r="C578" s="30"/>
      <c r="D578" s="31"/>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row>
    <row r="579" spans="1:39">
      <c r="A579" s="30"/>
      <c r="B579" s="30"/>
      <c r="C579" s="30"/>
      <c r="D579" s="31"/>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row>
    <row r="580" spans="1:39">
      <c r="A580" s="30"/>
      <c r="B580" s="30"/>
      <c r="C580" s="30"/>
      <c r="D580" s="31"/>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row>
    <row r="581" spans="1:39">
      <c r="A581" s="30"/>
      <c r="B581" s="30"/>
      <c r="C581" s="30"/>
      <c r="D581" s="31"/>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row>
    <row r="582" spans="1:39">
      <c r="A582" s="30"/>
      <c r="B582" s="30"/>
      <c r="C582" s="30"/>
      <c r="D582" s="31"/>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row>
    <row r="583" spans="1:39">
      <c r="A583" s="30"/>
      <c r="B583" s="30"/>
      <c r="C583" s="30"/>
      <c r="D583" s="31"/>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row>
    <row r="584" spans="1:39">
      <c r="A584" s="30"/>
      <c r="B584" s="30"/>
      <c r="C584" s="30"/>
      <c r="D584" s="31"/>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row>
    <row r="585" spans="1:39">
      <c r="A585" s="30"/>
      <c r="B585" s="30"/>
      <c r="C585" s="30"/>
      <c r="D585" s="31"/>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row>
    <row r="586" spans="1:39">
      <c r="A586" s="30"/>
      <c r="B586" s="30"/>
      <c r="C586" s="30"/>
      <c r="D586" s="31"/>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row>
    <row r="587" spans="1:39">
      <c r="A587" s="30"/>
      <c r="B587" s="30"/>
      <c r="C587" s="30"/>
      <c r="D587" s="31"/>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row>
    <row r="588" spans="1:39">
      <c r="A588" s="30"/>
      <c r="B588" s="30"/>
      <c r="C588" s="30"/>
      <c r="D588" s="31"/>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row>
    <row r="589" spans="1:39">
      <c r="A589" s="30"/>
      <c r="B589" s="30"/>
      <c r="C589" s="30"/>
      <c r="D589" s="31"/>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row>
    <row r="590" spans="1:39">
      <c r="A590" s="30"/>
      <c r="B590" s="30"/>
      <c r="C590" s="30"/>
      <c r="D590" s="31"/>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row>
    <row r="591" spans="1:39">
      <c r="A591" s="30"/>
      <c r="B591" s="30"/>
      <c r="C591" s="30"/>
      <c r="D591" s="31"/>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row>
    <row r="592" spans="1:39">
      <c r="A592" s="30"/>
      <c r="B592" s="30"/>
      <c r="C592" s="30"/>
      <c r="D592" s="31"/>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row>
    <row r="593" spans="1:39">
      <c r="A593" s="30"/>
      <c r="B593" s="30"/>
      <c r="C593" s="30"/>
      <c r="D593" s="31"/>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row>
    <row r="594" spans="1:39">
      <c r="A594" s="30"/>
      <c r="B594" s="30"/>
      <c r="C594" s="30"/>
      <c r="D594" s="31"/>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row>
    <row r="595" spans="1:39">
      <c r="A595" s="30"/>
      <c r="B595" s="30"/>
      <c r="C595" s="30"/>
      <c r="D595" s="31"/>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row>
    <row r="596" spans="1:39">
      <c r="A596" s="30"/>
      <c r="B596" s="30"/>
      <c r="C596" s="30"/>
      <c r="D596" s="31"/>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row>
    <row r="597" spans="1:39">
      <c r="A597" s="30"/>
      <c r="B597" s="30"/>
      <c r="C597" s="30"/>
      <c r="D597" s="31"/>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row>
    <row r="598" spans="1:39">
      <c r="A598" s="30"/>
      <c r="B598" s="30"/>
      <c r="C598" s="30"/>
      <c r="D598" s="31"/>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row>
    <row r="599" spans="1:39">
      <c r="A599" s="30"/>
      <c r="B599" s="30"/>
      <c r="C599" s="30"/>
      <c r="D599" s="31"/>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row>
    <row r="600" spans="1:39">
      <c r="A600" s="30"/>
      <c r="B600" s="30"/>
      <c r="C600" s="30"/>
      <c r="D600" s="31"/>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row>
    <row r="601" spans="1:39">
      <c r="A601" s="30"/>
      <c r="B601" s="30"/>
      <c r="C601" s="30"/>
      <c r="D601" s="31"/>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row>
    <row r="602" spans="1:39">
      <c r="A602" s="30"/>
      <c r="B602" s="30"/>
      <c r="C602" s="30"/>
      <c r="D602" s="31"/>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row>
    <row r="603" spans="1:39">
      <c r="A603" s="30"/>
      <c r="B603" s="30"/>
      <c r="C603" s="30"/>
      <c r="D603" s="31"/>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row>
    <row r="604" spans="1:39">
      <c r="A604" s="30"/>
      <c r="B604" s="30"/>
      <c r="C604" s="30"/>
      <c r="D604" s="31"/>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row>
    <row r="605" spans="1:39">
      <c r="A605" s="30"/>
      <c r="B605" s="30"/>
      <c r="C605" s="30"/>
      <c r="D605" s="31"/>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row>
    <row r="606" spans="1:39">
      <c r="A606" s="30"/>
      <c r="B606" s="30"/>
      <c r="C606" s="30"/>
      <c r="D606" s="31"/>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row>
    <row r="607" spans="1:39">
      <c r="A607" s="30"/>
      <c r="B607" s="30"/>
      <c r="C607" s="30"/>
      <c r="D607" s="31"/>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row>
    <row r="608" spans="1:39">
      <c r="A608" s="30"/>
      <c r="B608" s="30"/>
      <c r="C608" s="30"/>
      <c r="D608" s="31"/>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row>
    <row r="609" spans="1:39">
      <c r="A609" s="30"/>
      <c r="B609" s="30"/>
      <c r="C609" s="30"/>
      <c r="D609" s="31"/>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row>
    <row r="610" spans="1:39">
      <c r="A610" s="30"/>
      <c r="B610" s="30"/>
      <c r="C610" s="30"/>
      <c r="D610" s="31"/>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row>
    <row r="611" spans="1:39">
      <c r="A611" s="30"/>
      <c r="B611" s="30"/>
      <c r="C611" s="30"/>
      <c r="D611" s="31"/>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row>
    <row r="612" spans="1:39">
      <c r="A612" s="30"/>
      <c r="B612" s="30"/>
      <c r="C612" s="30"/>
      <c r="D612" s="31"/>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row>
    <row r="613" spans="1:39">
      <c r="A613" s="30"/>
      <c r="B613" s="30"/>
      <c r="C613" s="30"/>
      <c r="D613" s="31"/>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row>
    <row r="614" spans="1:39">
      <c r="A614" s="30"/>
      <c r="B614" s="30"/>
      <c r="C614" s="30"/>
      <c r="D614" s="31"/>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row>
    <row r="615" spans="1:39">
      <c r="A615" s="30"/>
      <c r="B615" s="30"/>
      <c r="C615" s="30"/>
      <c r="D615" s="31"/>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row>
    <row r="616" spans="1:39">
      <c r="A616" s="30"/>
      <c r="B616" s="30"/>
      <c r="C616" s="30"/>
      <c r="D616" s="31"/>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row>
    <row r="617" spans="1:39">
      <c r="A617" s="30"/>
      <c r="B617" s="30"/>
      <c r="C617" s="30"/>
      <c r="D617" s="31"/>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row>
    <row r="618" spans="1:39">
      <c r="A618" s="30"/>
      <c r="B618" s="30"/>
      <c r="C618" s="30"/>
      <c r="D618" s="31"/>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row>
    <row r="619" spans="1:39">
      <c r="A619" s="30"/>
      <c r="B619" s="30"/>
      <c r="C619" s="30"/>
      <c r="D619" s="31"/>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row>
    <row r="620" spans="1:39">
      <c r="A620" s="30"/>
      <c r="B620" s="30"/>
      <c r="C620" s="30"/>
      <c r="D620" s="31"/>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row>
    <row r="621" spans="1:39">
      <c r="A621" s="30"/>
      <c r="B621" s="30"/>
      <c r="C621" s="30"/>
      <c r="D621" s="31"/>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row>
    <row r="622" spans="1:39">
      <c r="A622" s="30"/>
      <c r="B622" s="30"/>
      <c r="C622" s="30"/>
      <c r="D622" s="31"/>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row>
    <row r="623" spans="1:39">
      <c r="A623" s="30"/>
      <c r="B623" s="30"/>
      <c r="C623" s="30"/>
      <c r="D623" s="31"/>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row>
    <row r="624" spans="1:39">
      <c r="A624" s="30"/>
      <c r="B624" s="30"/>
      <c r="C624" s="30"/>
      <c r="D624" s="31"/>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row>
    <row r="625" spans="1:39">
      <c r="A625" s="30"/>
      <c r="B625" s="30"/>
      <c r="C625" s="30"/>
      <c r="D625" s="31"/>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row>
    <row r="626" spans="1:39">
      <c r="A626" s="30"/>
      <c r="B626" s="30"/>
      <c r="C626" s="30"/>
      <c r="D626" s="31"/>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row>
    <row r="627" spans="1:39">
      <c r="A627" s="30"/>
      <c r="B627" s="30"/>
      <c r="C627" s="30"/>
      <c r="D627" s="31"/>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row>
    <row r="628" spans="1:39">
      <c r="A628" s="30"/>
      <c r="B628" s="30"/>
      <c r="C628" s="30"/>
      <c r="D628" s="31"/>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row>
    <row r="629" spans="1:39">
      <c r="A629" s="30"/>
      <c r="B629" s="30"/>
      <c r="C629" s="30"/>
      <c r="D629" s="31"/>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row>
    <row r="630" spans="1:39">
      <c r="A630" s="30"/>
      <c r="B630" s="30"/>
      <c r="C630" s="30"/>
      <c r="D630" s="31"/>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row>
    <row r="631" spans="1:39">
      <c r="A631" s="30"/>
      <c r="B631" s="30"/>
      <c r="C631" s="30"/>
      <c r="D631" s="31"/>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row>
    <row r="632" spans="1:39">
      <c r="A632" s="30"/>
      <c r="B632" s="30"/>
      <c r="C632" s="30"/>
      <c r="D632" s="31"/>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row>
    <row r="633" spans="1:39">
      <c r="A633" s="30"/>
      <c r="B633" s="30"/>
      <c r="C633" s="30"/>
      <c r="D633" s="31"/>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row>
    <row r="634" spans="1:39">
      <c r="A634" s="30"/>
      <c r="B634" s="30"/>
      <c r="C634" s="30"/>
      <c r="D634" s="31"/>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row>
    <row r="635" spans="1:39">
      <c r="A635" s="30"/>
      <c r="B635" s="30"/>
      <c r="C635" s="30"/>
      <c r="D635" s="31"/>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row>
    <row r="636" spans="1:39">
      <c r="A636" s="30"/>
      <c r="B636" s="30"/>
      <c r="C636" s="30"/>
      <c r="D636" s="31"/>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row>
    <row r="637" spans="1:39">
      <c r="A637" s="30"/>
      <c r="B637" s="30"/>
      <c r="C637" s="30"/>
      <c r="D637" s="31"/>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row>
    <row r="638" spans="1:39">
      <c r="A638" s="30"/>
      <c r="B638" s="30"/>
      <c r="C638" s="30"/>
      <c r="D638" s="31"/>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row>
    <row r="639" spans="1:39">
      <c r="A639" s="30"/>
      <c r="B639" s="30"/>
      <c r="C639" s="30"/>
      <c r="D639" s="31"/>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row>
    <row r="640" spans="1:39">
      <c r="A640" s="30"/>
      <c r="B640" s="30"/>
      <c r="C640" s="30"/>
      <c r="D640" s="31"/>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row>
    <row r="641" spans="1:39">
      <c r="A641" s="30"/>
      <c r="B641" s="30"/>
      <c r="C641" s="30"/>
      <c r="D641" s="31"/>
      <c r="E641" s="30"/>
      <c r="F641" s="30"/>
      <c r="G641" s="30"/>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row>
    <row r="642" spans="1:39">
      <c r="A642" s="30"/>
      <c r="B642" s="30"/>
      <c r="C642" s="30"/>
      <c r="D642" s="31"/>
      <c r="E642" s="30"/>
      <c r="F642" s="30"/>
      <c r="G642" s="30"/>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row>
    <row r="643" spans="1:39">
      <c r="A643" s="30"/>
      <c r="B643" s="30"/>
      <c r="C643" s="30"/>
      <c r="D643" s="31"/>
      <c r="E643" s="30"/>
      <c r="F643" s="30"/>
      <c r="G643" s="30"/>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row>
    <row r="644" spans="1:39">
      <c r="A644" s="30"/>
      <c r="B644" s="30"/>
      <c r="C644" s="30"/>
      <c r="D644" s="31"/>
      <c r="E644" s="30"/>
      <c r="F644" s="30"/>
      <c r="G644" s="30"/>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row>
    <row r="645" spans="1:39">
      <c r="A645" s="30"/>
      <c r="B645" s="30"/>
      <c r="C645" s="30"/>
      <c r="D645" s="31"/>
      <c r="E645" s="30"/>
      <c r="F645" s="30"/>
      <c r="G645" s="30"/>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row>
    <row r="646" spans="1:39">
      <c r="A646" s="30"/>
      <c r="B646" s="30"/>
      <c r="C646" s="30"/>
      <c r="D646" s="31"/>
      <c r="E646" s="30"/>
      <c r="F646" s="30"/>
      <c r="G646" s="30"/>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row>
    <row r="647" spans="1:39">
      <c r="A647" s="30"/>
      <c r="B647" s="30"/>
      <c r="C647" s="30"/>
      <c r="D647" s="31"/>
      <c r="E647" s="30"/>
      <c r="F647" s="30"/>
      <c r="G647" s="30"/>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row>
    <row r="648" spans="1:39">
      <c r="A648" s="30"/>
      <c r="B648" s="30"/>
      <c r="C648" s="30"/>
      <c r="D648" s="31"/>
      <c r="E648" s="30"/>
      <c r="F648" s="30"/>
      <c r="G648" s="30"/>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row>
    <row r="649" spans="1:39">
      <c r="A649" s="30"/>
      <c r="B649" s="30"/>
      <c r="C649" s="30"/>
      <c r="D649" s="31"/>
      <c r="E649" s="30"/>
      <c r="F649" s="30"/>
      <c r="G649" s="30"/>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row>
    <row r="650" spans="1:39">
      <c r="A650" s="30"/>
      <c r="B650" s="30"/>
      <c r="C650" s="30"/>
      <c r="D650" s="31"/>
      <c r="E650" s="30"/>
      <c r="F650" s="30"/>
      <c r="G650" s="30"/>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row>
    <row r="651" spans="1:39">
      <c r="A651" s="30"/>
      <c r="B651" s="30"/>
      <c r="C651" s="30"/>
      <c r="D651" s="31"/>
      <c r="E651" s="30"/>
      <c r="F651" s="30"/>
      <c r="G651" s="30"/>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row>
    <row r="652" spans="1:39">
      <c r="A652" s="30"/>
      <c r="B652" s="30"/>
      <c r="C652" s="30"/>
      <c r="D652" s="31"/>
      <c r="E652" s="30"/>
      <c r="F652" s="30"/>
      <c r="G652" s="30"/>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row>
    <row r="653" spans="1:39">
      <c r="A653" s="30"/>
      <c r="B653" s="30"/>
      <c r="C653" s="30"/>
      <c r="D653" s="31"/>
      <c r="E653" s="30"/>
      <c r="F653" s="30"/>
      <c r="G653" s="30"/>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row>
    <row r="654" spans="1:39">
      <c r="A654" s="30"/>
      <c r="B654" s="30"/>
      <c r="C654" s="30"/>
      <c r="D654" s="31"/>
      <c r="E654" s="30"/>
      <c r="F654" s="30"/>
      <c r="G654" s="30"/>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row>
    <row r="655" spans="1:39">
      <c r="A655" s="30"/>
      <c r="B655" s="30"/>
      <c r="C655" s="30"/>
      <c r="D655" s="31"/>
      <c r="E655" s="30"/>
      <c r="F655" s="30"/>
      <c r="G655" s="30"/>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row>
    <row r="656" spans="1:39">
      <c r="A656" s="30"/>
      <c r="B656" s="30"/>
      <c r="C656" s="30"/>
      <c r="D656" s="31"/>
      <c r="E656" s="30"/>
      <c r="F656" s="30"/>
      <c r="G656" s="30"/>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row>
    <row r="657" spans="1:39">
      <c r="A657" s="30"/>
      <c r="B657" s="30"/>
      <c r="C657" s="30"/>
      <c r="D657" s="31"/>
      <c r="E657" s="30"/>
      <c r="F657" s="30"/>
      <c r="G657" s="30"/>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row>
    <row r="658" spans="1:39">
      <c r="A658" s="30"/>
      <c r="B658" s="30"/>
      <c r="C658" s="30"/>
      <c r="D658" s="31"/>
      <c r="E658" s="30"/>
      <c r="F658" s="30"/>
      <c r="G658" s="30"/>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row>
    <row r="659" spans="1:39">
      <c r="A659" s="30"/>
      <c r="B659" s="30"/>
      <c r="C659" s="30"/>
      <c r="D659" s="31"/>
      <c r="E659" s="30"/>
      <c r="F659" s="30"/>
      <c r="G659" s="30"/>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row>
    <row r="660" spans="1:39">
      <c r="A660" s="30"/>
      <c r="B660" s="30"/>
      <c r="C660" s="30"/>
      <c r="D660" s="31"/>
      <c r="E660" s="30"/>
      <c r="F660" s="30"/>
      <c r="G660" s="30"/>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row>
    <row r="661" spans="1:39">
      <c r="A661" s="30"/>
      <c r="B661" s="30"/>
      <c r="C661" s="30"/>
      <c r="D661" s="31"/>
      <c r="E661" s="30"/>
      <c r="F661" s="30"/>
      <c r="G661" s="30"/>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row>
    <row r="662" spans="1:39">
      <c r="A662" s="30"/>
      <c r="B662" s="30"/>
      <c r="C662" s="30"/>
      <c r="D662" s="31"/>
      <c r="E662" s="30"/>
      <c r="F662" s="30"/>
      <c r="G662" s="30"/>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row>
    <row r="663" spans="1:39">
      <c r="A663" s="30"/>
      <c r="B663" s="30"/>
      <c r="C663" s="30"/>
      <c r="D663" s="31"/>
      <c r="E663" s="30"/>
      <c r="F663" s="30"/>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row>
    <row r="664" spans="1:39">
      <c r="A664" s="30"/>
      <c r="B664" s="30"/>
      <c r="C664" s="30"/>
      <c r="D664" s="31"/>
      <c r="E664" s="30"/>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row>
    <row r="665" spans="1:39">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row>
    <row r="666" spans="1:39">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row>
    <row r="667" spans="1:39">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row>
    <row r="668" spans="1:39">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row>
    <row r="669" spans="1:39">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row>
    <row r="670" spans="1:39">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row>
    <row r="671" spans="1:39">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row>
    <row r="672" spans="1:39">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row>
    <row r="673" spans="8:39">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row>
    <row r="674" spans="8:39">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row>
    <row r="675" spans="8:39">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row>
    <row r="676" spans="8:39">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row>
    <row r="677" spans="8:39">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row>
    <row r="678" spans="8:39">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row>
    <row r="679" spans="8:39">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row>
    <row r="680" spans="8:39">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row>
    <row r="681" spans="8:39">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row>
    <row r="682" spans="8:39">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row>
    <row r="683" spans="8:39">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row>
    <row r="684" spans="8:39">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row>
    <row r="685" spans="8:39">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row>
    <row r="686" spans="8:39">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row>
    <row r="687" spans="8:39">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row>
    <row r="688" spans="8:39">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row>
    <row r="689" spans="8:39">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row>
    <row r="690" spans="8:39">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row>
    <row r="691" spans="8:39">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row>
    <row r="692" spans="8:39">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row>
    <row r="693" spans="8:39">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row>
    <row r="694" spans="8:39">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row>
    <row r="695" spans="8:39">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row>
    <row r="696" spans="8:39">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row>
    <row r="697" spans="8:39">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row>
    <row r="698" spans="8:39">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row>
    <row r="699" spans="8:39">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row>
    <row r="700" spans="8:39">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row>
    <row r="701" spans="8:39">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row>
    <row r="702" spans="8:39">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row>
    <row r="703" spans="8:39">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row>
    <row r="704" spans="8:39">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row>
    <row r="705" spans="8:39">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row>
    <row r="706" spans="8:39">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row>
    <row r="707" spans="8:39">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row>
    <row r="708" spans="8:39">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row>
    <row r="709" spans="8:39">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row>
    <row r="710" spans="8:39">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row>
    <row r="711" spans="8:39">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row>
    <row r="712" spans="8:39">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row>
    <row r="713" spans="8:39">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row>
    <row r="714" spans="8:39">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row>
    <row r="715" spans="8:39">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row>
    <row r="716" spans="8:39">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row>
    <row r="717" spans="8:39">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row>
    <row r="718" spans="8:39">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row>
    <row r="719" spans="8:39">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row>
    <row r="720" spans="8:39">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row>
    <row r="721" spans="8:39">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row>
    <row r="722" spans="8:39">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row>
    <row r="723" spans="8:39">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row>
    <row r="724" spans="8:39">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row>
    <row r="725" spans="8:39">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row>
    <row r="726" spans="8:39">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row>
    <row r="727" spans="8:39">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row>
    <row r="728" spans="8:39">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row>
    <row r="729" spans="8:39">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row>
    <row r="730" spans="8:39">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row>
    <row r="731" spans="8:39">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row>
    <row r="732" spans="8:39">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row>
    <row r="733" spans="8:39">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row>
    <row r="734" spans="8:39">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row>
    <row r="735" spans="8:39">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row>
    <row r="736" spans="8:39">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row>
    <row r="737" spans="8:39">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row>
    <row r="738" spans="8:39">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row>
    <row r="739" spans="8:39">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row>
    <row r="740" spans="8:39">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row>
    <row r="741" spans="8:39">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row>
    <row r="742" spans="8:39">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row>
    <row r="743" spans="8:39">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row>
    <row r="744" spans="8:39">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row>
    <row r="745" spans="8:39">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row>
    <row r="746" spans="8:39">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row>
    <row r="747" spans="8:39">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row>
    <row r="748" spans="8:39">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row>
    <row r="749" spans="8:39">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row>
    <row r="750" spans="8:39">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row>
    <row r="751" spans="8:39">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row>
    <row r="752" spans="8:39">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row>
    <row r="753" spans="8:39">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row>
    <row r="754" spans="8:39">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row>
    <row r="755" spans="8:39">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row>
    <row r="756" spans="8:39">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row>
    <row r="757" spans="8:39">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row>
    <row r="758" spans="8:39">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row>
    <row r="759" spans="8:39">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row>
    <row r="760" spans="8:39">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row>
    <row r="761" spans="8:39">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row>
    <row r="762" spans="8:39">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row>
    <row r="763" spans="8:39">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row>
    <row r="764" spans="8:39">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row>
    <row r="765" spans="8:39">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row>
    <row r="766" spans="8:39">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row>
    <row r="767" spans="8:39">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row>
    <row r="768" spans="8:39">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row>
    <row r="769" spans="8:39">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row>
    <row r="770" spans="8:39">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row>
    <row r="771" spans="8:39">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row>
    <row r="772" spans="8:39">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row>
    <row r="773" spans="8:39">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row>
    <row r="774" spans="8:39">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row>
    <row r="775" spans="8:39">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row>
    <row r="776" spans="8:39">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row>
    <row r="777" spans="8:39">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row>
    <row r="778" spans="8:39">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row>
    <row r="779" spans="8:39">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row>
    <row r="780" spans="8:39">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row>
    <row r="781" spans="8:39">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row>
    <row r="782" spans="8:39">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row>
    <row r="783" spans="8:39">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row>
    <row r="784" spans="8:39">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row>
    <row r="785" spans="8:39">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row>
    <row r="786" spans="8:39">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row>
    <row r="787" spans="8:39">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row>
    <row r="788" spans="8:39">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row>
    <row r="789" spans="8:39">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row>
    <row r="790" spans="8:39">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row>
    <row r="791" spans="8:39">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row>
    <row r="792" spans="8:39">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row>
    <row r="793" spans="8:39">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row>
    <row r="794" spans="8:39">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row>
    <row r="795" spans="8:39">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row>
    <row r="796" spans="8:39">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row>
    <row r="797" spans="8:39">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row>
    <row r="798" spans="8:39">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row>
    <row r="799" spans="8:39">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row>
    <row r="800" spans="8:39">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row>
    <row r="801" spans="8:39">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row>
    <row r="802" spans="8:39">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row>
    <row r="803" spans="8:39">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row>
    <row r="804" spans="8:39">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row>
    <row r="805" spans="8:39">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row>
    <row r="806" spans="8:39">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row>
    <row r="807" spans="8:39">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row>
    <row r="808" spans="8:39">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row>
    <row r="809" spans="8:39">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row>
    <row r="810" spans="8:39">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row>
    <row r="811" spans="8:39">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row>
    <row r="812" spans="8:39">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row>
    <row r="813" spans="8:39">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row>
    <row r="814" spans="8:39">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row>
    <row r="815" spans="8:39">
      <c r="H815" s="30"/>
      <c r="I815" s="30"/>
      <c r="J815" s="30"/>
      <c r="K815" s="30"/>
      <c r="L815" s="30"/>
      <c r="M815" s="30"/>
      <c r="N815" s="30"/>
      <c r="O815" s="30"/>
      <c r="P815" s="30"/>
      <c r="Q815" s="30"/>
      <c r="R815" s="30"/>
      <c r="S815" s="30"/>
      <c r="T815" s="30"/>
      <c r="U815" s="30"/>
      <c r="V815" s="30"/>
      <c r="W815" s="30"/>
      <c r="X815" s="30"/>
      <c r="Y815" s="30"/>
      <c r="Z815" s="30"/>
      <c r="AA815" s="30"/>
      <c r="AB815" s="30"/>
      <c r="AC815" s="30"/>
      <c r="AD815" s="30"/>
      <c r="AE815" s="30"/>
      <c r="AF815" s="30"/>
      <c r="AG815" s="30"/>
      <c r="AH815" s="30"/>
      <c r="AI815" s="30"/>
      <c r="AJ815" s="30"/>
      <c r="AK815" s="30"/>
      <c r="AL815" s="30"/>
      <c r="AM815" s="30"/>
    </row>
    <row r="816" spans="8:39">
      <c r="H816" s="30"/>
      <c r="I816" s="30"/>
      <c r="J816" s="30"/>
      <c r="K816" s="30"/>
      <c r="L816" s="30"/>
      <c r="M816" s="30"/>
      <c r="N816" s="30"/>
      <c r="O816" s="30"/>
      <c r="P816" s="30"/>
      <c r="Q816" s="30"/>
      <c r="R816" s="30"/>
      <c r="S816" s="30"/>
      <c r="T816" s="30"/>
      <c r="U816" s="30"/>
      <c r="V816" s="30"/>
      <c r="W816" s="30"/>
      <c r="X816" s="30"/>
      <c r="Y816" s="30"/>
      <c r="Z816" s="30"/>
      <c r="AA816" s="30"/>
      <c r="AB816" s="30"/>
      <c r="AC816" s="30"/>
      <c r="AD816" s="30"/>
      <c r="AE816" s="30"/>
      <c r="AF816" s="30"/>
      <c r="AG816" s="30"/>
      <c r="AH816" s="30"/>
      <c r="AI816" s="30"/>
      <c r="AJ816" s="30"/>
      <c r="AK816" s="30"/>
      <c r="AL816" s="30"/>
      <c r="AM816" s="30"/>
    </row>
    <row r="817" spans="8:39">
      <c r="H817" s="30"/>
      <c r="I817" s="30"/>
      <c r="J817" s="30"/>
      <c r="K817" s="30"/>
      <c r="L817" s="30"/>
      <c r="M817" s="30"/>
      <c r="N817" s="30"/>
      <c r="O817" s="30"/>
      <c r="P817" s="30"/>
      <c r="Q817" s="30"/>
      <c r="R817" s="30"/>
      <c r="S817" s="30"/>
      <c r="T817" s="30"/>
      <c r="U817" s="30"/>
      <c r="V817" s="30"/>
      <c r="W817" s="30"/>
      <c r="X817" s="30"/>
      <c r="Y817" s="30"/>
      <c r="Z817" s="30"/>
      <c r="AA817" s="30"/>
      <c r="AB817" s="30"/>
      <c r="AC817" s="30"/>
      <c r="AD817" s="30"/>
      <c r="AE817" s="30"/>
      <c r="AF817" s="30"/>
      <c r="AG817" s="30"/>
      <c r="AH817" s="30"/>
      <c r="AI817" s="30"/>
      <c r="AJ817" s="30"/>
      <c r="AK817" s="30"/>
      <c r="AL817" s="30"/>
      <c r="AM817" s="30"/>
    </row>
    <row r="818" spans="8:39">
      <c r="H818" s="30"/>
      <c r="I818" s="30"/>
      <c r="J818" s="30"/>
      <c r="K818" s="30"/>
      <c r="L818" s="30"/>
      <c r="M818" s="30"/>
      <c r="N818" s="30"/>
      <c r="O818" s="30"/>
      <c r="P818" s="30"/>
      <c r="Q818" s="30"/>
      <c r="R818" s="30"/>
      <c r="S818" s="30"/>
      <c r="T818" s="30"/>
      <c r="U818" s="30"/>
      <c r="V818" s="30"/>
      <c r="W818" s="30"/>
      <c r="X818" s="30"/>
      <c r="Y818" s="30"/>
      <c r="Z818" s="30"/>
      <c r="AA818" s="30"/>
      <c r="AB818" s="30"/>
      <c r="AC818" s="30"/>
      <c r="AD818" s="30"/>
      <c r="AE818" s="30"/>
      <c r="AF818" s="30"/>
      <c r="AG818" s="30"/>
      <c r="AH818" s="30"/>
      <c r="AI818" s="30"/>
      <c r="AJ818" s="30"/>
      <c r="AK818" s="30"/>
      <c r="AL818" s="30"/>
      <c r="AM818" s="30"/>
    </row>
    <row r="819" spans="8:39">
      <c r="H819" s="30"/>
      <c r="I819" s="30"/>
      <c r="J819" s="30"/>
      <c r="K819" s="30"/>
      <c r="L819" s="30"/>
      <c r="M819" s="30"/>
      <c r="N819" s="30"/>
      <c r="O819" s="30"/>
      <c r="P819" s="30"/>
      <c r="Q819" s="30"/>
      <c r="R819" s="30"/>
      <c r="S819" s="30"/>
      <c r="T819" s="30"/>
      <c r="U819" s="30"/>
      <c r="V819" s="30"/>
      <c r="W819" s="30"/>
      <c r="X819" s="30"/>
      <c r="Y819" s="30"/>
      <c r="Z819" s="30"/>
      <c r="AA819" s="30"/>
      <c r="AB819" s="30"/>
      <c r="AC819" s="30"/>
      <c r="AD819" s="30"/>
      <c r="AE819" s="30"/>
      <c r="AF819" s="30"/>
      <c r="AG819" s="30"/>
      <c r="AH819" s="30"/>
      <c r="AI819" s="30"/>
      <c r="AJ819" s="30"/>
      <c r="AK819" s="30"/>
      <c r="AL819" s="30"/>
      <c r="AM819" s="30"/>
    </row>
    <row r="820" spans="8:39">
      <c r="H820" s="30"/>
      <c r="I820" s="30"/>
      <c r="J820" s="30"/>
      <c r="K820" s="30"/>
      <c r="L820" s="30"/>
      <c r="M820" s="30"/>
      <c r="N820" s="30"/>
      <c r="O820" s="30"/>
      <c r="P820" s="30"/>
      <c r="Q820" s="30"/>
      <c r="R820" s="30"/>
      <c r="S820" s="30"/>
      <c r="T820" s="30"/>
      <c r="U820" s="30"/>
      <c r="V820" s="30"/>
      <c r="W820" s="30"/>
      <c r="X820" s="30"/>
      <c r="Y820" s="30"/>
      <c r="Z820" s="30"/>
      <c r="AA820" s="30"/>
      <c r="AB820" s="30"/>
      <c r="AC820" s="30"/>
      <c r="AD820" s="30"/>
      <c r="AE820" s="30"/>
      <c r="AF820" s="30"/>
      <c r="AG820" s="30"/>
      <c r="AH820" s="30"/>
      <c r="AI820" s="30"/>
      <c r="AJ820" s="30"/>
      <c r="AK820" s="30"/>
      <c r="AL820" s="30"/>
      <c r="AM820" s="30"/>
    </row>
    <row r="821" spans="8:39">
      <c r="H821" s="30"/>
      <c r="I821" s="30"/>
      <c r="J821" s="30"/>
      <c r="K821" s="30"/>
      <c r="L821" s="30"/>
      <c r="M821" s="30"/>
      <c r="N821" s="30"/>
      <c r="O821" s="30"/>
      <c r="P821" s="30"/>
      <c r="Q821" s="30"/>
      <c r="R821" s="30"/>
      <c r="S821" s="30"/>
      <c r="T821" s="30"/>
      <c r="U821" s="30"/>
      <c r="V821" s="30"/>
      <c r="W821" s="30"/>
      <c r="X821" s="30"/>
      <c r="Y821" s="30"/>
      <c r="Z821" s="30"/>
      <c r="AA821" s="30"/>
      <c r="AB821" s="30"/>
      <c r="AC821" s="30"/>
      <c r="AD821" s="30"/>
      <c r="AE821" s="30"/>
      <c r="AF821" s="30"/>
      <c r="AG821" s="30"/>
      <c r="AH821" s="30"/>
      <c r="AI821" s="30"/>
      <c r="AJ821" s="30"/>
      <c r="AK821" s="30"/>
      <c r="AL821" s="30"/>
      <c r="AM821" s="30"/>
    </row>
    <row r="822" spans="8:39">
      <c r="H822" s="30"/>
      <c r="I822" s="30"/>
      <c r="J822" s="30"/>
      <c r="K822" s="30"/>
      <c r="L822" s="30"/>
      <c r="M822" s="30"/>
      <c r="N822" s="30"/>
      <c r="O822" s="30"/>
      <c r="P822" s="30"/>
      <c r="Q822" s="30"/>
      <c r="R822" s="30"/>
      <c r="S822" s="30"/>
      <c r="T822" s="30"/>
      <c r="U822" s="30"/>
      <c r="V822" s="30"/>
      <c r="W822" s="30"/>
      <c r="X822" s="30"/>
      <c r="Y822" s="30"/>
      <c r="Z822" s="30"/>
      <c r="AA822" s="30"/>
      <c r="AB822" s="30"/>
      <c r="AC822" s="30"/>
      <c r="AD822" s="30"/>
      <c r="AE822" s="30"/>
      <c r="AF822" s="30"/>
      <c r="AG822" s="30"/>
      <c r="AH822" s="30"/>
      <c r="AI822" s="30"/>
      <c r="AJ822" s="30"/>
      <c r="AK822" s="30"/>
      <c r="AL822" s="30"/>
      <c r="AM822" s="30"/>
    </row>
    <row r="823" spans="8:39">
      <c r="H823" s="30"/>
      <c r="I823" s="30"/>
      <c r="J823" s="30"/>
      <c r="K823" s="30"/>
      <c r="L823" s="30"/>
      <c r="M823" s="30"/>
      <c r="N823" s="30"/>
      <c r="O823" s="30"/>
      <c r="P823" s="30"/>
      <c r="Q823" s="30"/>
      <c r="R823" s="30"/>
      <c r="S823" s="30"/>
      <c r="T823" s="30"/>
      <c r="U823" s="30"/>
      <c r="V823" s="30"/>
      <c r="W823" s="30"/>
      <c r="X823" s="30"/>
      <c r="Y823" s="30"/>
      <c r="Z823" s="30"/>
      <c r="AA823" s="30"/>
      <c r="AB823" s="30"/>
      <c r="AC823" s="30"/>
      <c r="AD823" s="30"/>
      <c r="AE823" s="30"/>
      <c r="AF823" s="30"/>
      <c r="AG823" s="30"/>
      <c r="AH823" s="30"/>
      <c r="AI823" s="30"/>
      <c r="AJ823" s="30"/>
      <c r="AK823" s="30"/>
      <c r="AL823" s="30"/>
      <c r="AM823" s="30"/>
    </row>
    <row r="824" spans="8:39">
      <c r="H824" s="30"/>
      <c r="I824" s="30"/>
      <c r="J824" s="30"/>
      <c r="K824" s="30"/>
      <c r="L824" s="30"/>
      <c r="M824" s="30"/>
      <c r="N824" s="30"/>
      <c r="O824" s="30"/>
      <c r="P824" s="30"/>
      <c r="Q824" s="30"/>
      <c r="R824" s="30"/>
      <c r="S824" s="30"/>
      <c r="T824" s="30"/>
      <c r="U824" s="30"/>
      <c r="V824" s="30"/>
      <c r="W824" s="30"/>
      <c r="X824" s="30"/>
      <c r="Y824" s="30"/>
      <c r="Z824" s="30"/>
      <c r="AA824" s="30"/>
      <c r="AB824" s="30"/>
      <c r="AC824" s="30"/>
      <c r="AD824" s="30"/>
      <c r="AE824" s="30"/>
      <c r="AF824" s="30"/>
      <c r="AG824" s="30"/>
      <c r="AH824" s="30"/>
      <c r="AI824" s="30"/>
      <c r="AJ824" s="30"/>
      <c r="AK824" s="30"/>
      <c r="AL824" s="30"/>
      <c r="AM824" s="30"/>
    </row>
    <row r="825" spans="8:39">
      <c r="H825" s="30"/>
      <c r="I825" s="30"/>
      <c r="J825" s="30"/>
      <c r="K825" s="30"/>
      <c r="L825" s="30"/>
      <c r="M825" s="30"/>
      <c r="N825" s="30"/>
      <c r="O825" s="30"/>
      <c r="P825" s="30"/>
      <c r="Q825" s="30"/>
      <c r="R825" s="30"/>
      <c r="S825" s="30"/>
      <c r="T825" s="30"/>
      <c r="U825" s="30"/>
      <c r="V825" s="30"/>
      <c r="W825" s="30"/>
      <c r="X825" s="30"/>
      <c r="Y825" s="30"/>
      <c r="Z825" s="30"/>
      <c r="AA825" s="30"/>
      <c r="AB825" s="30"/>
      <c r="AC825" s="30"/>
      <c r="AD825" s="30"/>
      <c r="AE825" s="30"/>
      <c r="AF825" s="30"/>
      <c r="AG825" s="30"/>
      <c r="AH825" s="30"/>
      <c r="AI825" s="30"/>
      <c r="AJ825" s="30"/>
      <c r="AK825" s="30"/>
      <c r="AL825" s="30"/>
      <c r="AM825" s="30"/>
    </row>
    <row r="826" spans="8:39">
      <c r="H826" s="30"/>
      <c r="I826" s="30"/>
      <c r="J826" s="30"/>
      <c r="K826" s="30"/>
      <c r="L826" s="30"/>
      <c r="M826" s="30"/>
      <c r="N826" s="30"/>
      <c r="O826" s="30"/>
      <c r="P826" s="30"/>
      <c r="Q826" s="30"/>
      <c r="R826" s="30"/>
      <c r="S826" s="30"/>
      <c r="T826" s="30"/>
      <c r="U826" s="30"/>
      <c r="V826" s="30"/>
      <c r="W826" s="30"/>
      <c r="X826" s="30"/>
      <c r="Y826" s="30"/>
      <c r="Z826" s="30"/>
      <c r="AA826" s="30"/>
      <c r="AB826" s="30"/>
      <c r="AC826" s="30"/>
      <c r="AD826" s="30"/>
      <c r="AE826" s="30"/>
      <c r="AF826" s="30"/>
      <c r="AG826" s="30"/>
      <c r="AH826" s="30"/>
      <c r="AI826" s="30"/>
      <c r="AJ826" s="30"/>
      <c r="AK826" s="30"/>
      <c r="AL826" s="30"/>
      <c r="AM826" s="30"/>
    </row>
    <row r="827" spans="8:39">
      <c r="H827" s="30"/>
      <c r="I827" s="30"/>
      <c r="J827" s="30"/>
      <c r="K827" s="30"/>
      <c r="L827" s="30"/>
      <c r="M827" s="30"/>
      <c r="N827" s="30"/>
      <c r="O827" s="30"/>
      <c r="P827" s="30"/>
      <c r="Q827" s="30"/>
      <c r="R827" s="30"/>
      <c r="S827" s="30"/>
      <c r="T827" s="30"/>
      <c r="U827" s="30"/>
      <c r="V827" s="30"/>
      <c r="W827" s="30"/>
      <c r="X827" s="30"/>
      <c r="Y827" s="30"/>
      <c r="Z827" s="30"/>
      <c r="AA827" s="30"/>
      <c r="AB827" s="30"/>
      <c r="AC827" s="30"/>
      <c r="AD827" s="30"/>
      <c r="AE827" s="30"/>
      <c r="AF827" s="30"/>
      <c r="AG827" s="30"/>
      <c r="AH827" s="30"/>
      <c r="AI827" s="30"/>
      <c r="AJ827" s="30"/>
      <c r="AK827" s="30"/>
      <c r="AL827" s="30"/>
      <c r="AM827" s="30"/>
    </row>
    <row r="828" spans="8:39">
      <c r="H828" s="30"/>
      <c r="I828" s="30"/>
      <c r="J828" s="30"/>
      <c r="K828" s="30"/>
      <c r="L828" s="30"/>
      <c r="M828" s="30"/>
      <c r="N828" s="30"/>
      <c r="O828" s="30"/>
      <c r="P828" s="30"/>
      <c r="Q828" s="30"/>
      <c r="R828" s="30"/>
      <c r="S828" s="30"/>
      <c r="T828" s="30"/>
      <c r="U828" s="30"/>
      <c r="V828" s="30"/>
      <c r="W828" s="30"/>
      <c r="X828" s="30"/>
      <c r="Y828" s="30"/>
      <c r="Z828" s="30"/>
      <c r="AA828" s="30"/>
      <c r="AB828" s="30"/>
      <c r="AC828" s="30"/>
      <c r="AD828" s="30"/>
      <c r="AE828" s="30"/>
      <c r="AF828" s="30"/>
      <c r="AG828" s="30"/>
      <c r="AH828" s="30"/>
      <c r="AI828" s="30"/>
      <c r="AJ828" s="30"/>
      <c r="AK828" s="30"/>
      <c r="AL828" s="30"/>
      <c r="AM828" s="30"/>
    </row>
    <row r="829" spans="8:39">
      <c r="H829" s="30"/>
      <c r="I829" s="30"/>
      <c r="J829" s="30"/>
      <c r="K829" s="30"/>
      <c r="L829" s="30"/>
      <c r="M829" s="30"/>
      <c r="N829" s="30"/>
      <c r="O829" s="30"/>
      <c r="P829" s="30"/>
      <c r="Q829" s="30"/>
      <c r="R829" s="30"/>
      <c r="S829" s="30"/>
      <c r="T829" s="30"/>
      <c r="U829" s="30"/>
      <c r="V829" s="30"/>
      <c r="W829" s="30"/>
      <c r="X829" s="30"/>
      <c r="Y829" s="30"/>
      <c r="Z829" s="30"/>
      <c r="AA829" s="30"/>
      <c r="AB829" s="30"/>
      <c r="AC829" s="30"/>
      <c r="AD829" s="30"/>
      <c r="AE829" s="30"/>
      <c r="AF829" s="30"/>
      <c r="AG829" s="30"/>
      <c r="AH829" s="30"/>
      <c r="AI829" s="30"/>
      <c r="AJ829" s="30"/>
      <c r="AK829" s="30"/>
      <c r="AL829" s="30"/>
      <c r="AM829" s="30"/>
    </row>
    <row r="830" spans="8:39">
      <c r="H830" s="30"/>
      <c r="I830" s="30"/>
      <c r="J830" s="30"/>
      <c r="K830" s="30"/>
      <c r="L830" s="30"/>
      <c r="M830" s="30"/>
      <c r="N830" s="30"/>
      <c r="O830" s="30"/>
      <c r="P830" s="30"/>
      <c r="Q830" s="30"/>
      <c r="R830" s="30"/>
      <c r="S830" s="30"/>
      <c r="T830" s="30"/>
      <c r="U830" s="30"/>
      <c r="V830" s="30"/>
      <c r="W830" s="30"/>
      <c r="X830" s="30"/>
      <c r="Y830" s="30"/>
      <c r="Z830" s="30"/>
      <c r="AA830" s="30"/>
      <c r="AB830" s="30"/>
      <c r="AC830" s="30"/>
      <c r="AD830" s="30"/>
      <c r="AE830" s="30"/>
      <c r="AF830" s="30"/>
      <c r="AG830" s="30"/>
      <c r="AH830" s="30"/>
      <c r="AI830" s="30"/>
      <c r="AJ830" s="30"/>
      <c r="AK830" s="30"/>
      <c r="AL830" s="30"/>
      <c r="AM830" s="30"/>
    </row>
    <row r="831" spans="8:39">
      <c r="H831" s="30"/>
      <c r="I831" s="30"/>
      <c r="J831" s="30"/>
      <c r="K831" s="30"/>
      <c r="L831" s="30"/>
      <c r="M831" s="30"/>
      <c r="N831" s="30"/>
      <c r="O831" s="30"/>
      <c r="P831" s="30"/>
      <c r="Q831" s="30"/>
      <c r="R831" s="30"/>
      <c r="S831" s="30"/>
      <c r="T831" s="30"/>
      <c r="U831" s="30"/>
      <c r="V831" s="30"/>
      <c r="W831" s="30"/>
      <c r="X831" s="30"/>
      <c r="Y831" s="30"/>
      <c r="Z831" s="30"/>
      <c r="AA831" s="30"/>
      <c r="AB831" s="30"/>
      <c r="AC831" s="30"/>
      <c r="AD831" s="30"/>
      <c r="AE831" s="30"/>
      <c r="AF831" s="30"/>
      <c r="AG831" s="30"/>
      <c r="AH831" s="30"/>
      <c r="AI831" s="30"/>
      <c r="AJ831" s="30"/>
      <c r="AK831" s="30"/>
      <c r="AL831" s="30"/>
      <c r="AM831" s="30"/>
    </row>
    <row r="832" spans="8:39">
      <c r="H832" s="30"/>
      <c r="I832" s="30"/>
      <c r="J832" s="30"/>
      <c r="K832" s="30"/>
      <c r="L832" s="30"/>
      <c r="M832" s="30"/>
      <c r="N832" s="30"/>
      <c r="O832" s="30"/>
      <c r="P832" s="30"/>
      <c r="Q832" s="30"/>
      <c r="R832" s="30"/>
      <c r="S832" s="30"/>
      <c r="T832" s="30"/>
      <c r="U832" s="30"/>
      <c r="V832" s="30"/>
      <c r="W832" s="30"/>
      <c r="X832" s="30"/>
      <c r="Y832" s="30"/>
      <c r="Z832" s="30"/>
      <c r="AA832" s="30"/>
      <c r="AB832" s="30"/>
      <c r="AC832" s="30"/>
      <c r="AD832" s="30"/>
      <c r="AE832" s="30"/>
      <c r="AF832" s="30"/>
      <c r="AG832" s="30"/>
      <c r="AH832" s="30"/>
      <c r="AI832" s="30"/>
      <c r="AJ832" s="30"/>
      <c r="AK832" s="30"/>
      <c r="AL832" s="30"/>
      <c r="AM832" s="30"/>
    </row>
    <row r="833" spans="9:39">
      <c r="I833" s="30"/>
      <c r="J833" s="30"/>
      <c r="K833" s="30"/>
      <c r="L833" s="30"/>
      <c r="M833" s="30"/>
      <c r="N833" s="30"/>
      <c r="O833" s="30"/>
      <c r="P833" s="30"/>
      <c r="Q833" s="30"/>
      <c r="R833" s="30"/>
      <c r="S833" s="30"/>
      <c r="T833" s="30"/>
      <c r="U833" s="30"/>
      <c r="V833" s="30"/>
      <c r="W833" s="30"/>
      <c r="X833" s="30"/>
      <c r="Y833" s="30"/>
      <c r="Z833" s="30"/>
      <c r="AA833" s="30"/>
      <c r="AB833" s="30"/>
      <c r="AC833" s="30"/>
      <c r="AD833" s="30"/>
      <c r="AE833" s="30"/>
      <c r="AF833" s="30"/>
      <c r="AG833" s="30"/>
      <c r="AH833" s="30"/>
      <c r="AI833" s="30"/>
      <c r="AJ833" s="30"/>
      <c r="AK833" s="30"/>
      <c r="AL833" s="30"/>
      <c r="AM833" s="30"/>
    </row>
    <row r="834" spans="9:39">
      <c r="I834" s="30"/>
      <c r="J834" s="30"/>
      <c r="K834" s="30"/>
      <c r="L834" s="30"/>
      <c r="M834" s="30"/>
      <c r="N834" s="30"/>
      <c r="O834" s="30"/>
      <c r="P834" s="30"/>
      <c r="Q834" s="30"/>
      <c r="R834" s="30"/>
      <c r="S834" s="30"/>
      <c r="T834" s="30"/>
      <c r="U834" s="30"/>
      <c r="V834" s="30"/>
      <c r="W834" s="30"/>
      <c r="X834" s="30"/>
      <c r="Y834" s="30"/>
      <c r="Z834" s="30"/>
      <c r="AA834" s="30"/>
      <c r="AB834" s="30"/>
      <c r="AC834" s="30"/>
      <c r="AD834" s="30"/>
      <c r="AE834" s="30"/>
      <c r="AF834" s="30"/>
      <c r="AG834" s="30"/>
      <c r="AH834" s="30"/>
      <c r="AI834" s="30"/>
      <c r="AJ834" s="30"/>
      <c r="AK834" s="30"/>
      <c r="AL834" s="30"/>
      <c r="AM834" s="30"/>
    </row>
    <row r="835" spans="9:39">
      <c r="I835" s="30"/>
      <c r="J835" s="30"/>
      <c r="K835" s="30"/>
      <c r="L835" s="30"/>
      <c r="M835" s="30"/>
      <c r="N835" s="30"/>
      <c r="O835" s="30"/>
      <c r="P835" s="30"/>
      <c r="Q835" s="30"/>
      <c r="R835" s="30"/>
      <c r="S835" s="30"/>
      <c r="T835" s="30"/>
      <c r="U835" s="30"/>
      <c r="V835" s="30"/>
      <c r="W835" s="30"/>
      <c r="X835" s="30"/>
      <c r="Y835" s="30"/>
      <c r="Z835" s="30"/>
      <c r="AA835" s="30"/>
      <c r="AB835" s="30"/>
      <c r="AC835" s="30"/>
      <c r="AD835" s="30"/>
      <c r="AE835" s="30"/>
      <c r="AF835" s="30"/>
      <c r="AG835" s="30"/>
      <c r="AH835" s="30"/>
      <c r="AI835" s="30"/>
      <c r="AJ835" s="30"/>
      <c r="AK835" s="30"/>
      <c r="AL835" s="30"/>
      <c r="AM835" s="30"/>
    </row>
    <row r="836" spans="9:39">
      <c r="I836" s="30"/>
      <c r="J836" s="30"/>
      <c r="K836" s="30"/>
      <c r="L836" s="30"/>
      <c r="M836" s="30"/>
      <c r="N836" s="30"/>
      <c r="O836" s="30"/>
      <c r="P836" s="30"/>
      <c r="Q836" s="30"/>
      <c r="R836" s="30"/>
      <c r="S836" s="30"/>
      <c r="T836" s="30"/>
      <c r="U836" s="30"/>
      <c r="V836" s="30"/>
      <c r="W836" s="30"/>
      <c r="X836" s="30"/>
      <c r="Y836" s="30"/>
      <c r="Z836" s="30"/>
      <c r="AA836" s="30"/>
      <c r="AB836" s="30"/>
      <c r="AC836" s="30"/>
      <c r="AD836" s="30"/>
      <c r="AE836" s="30"/>
      <c r="AF836" s="30"/>
      <c r="AG836" s="30"/>
      <c r="AH836" s="30"/>
      <c r="AI836" s="30"/>
      <c r="AJ836" s="30"/>
      <c r="AK836" s="30"/>
      <c r="AL836" s="30"/>
      <c r="AM836" s="30"/>
    </row>
  </sheetData>
  <mergeCells count="14">
    <mergeCell ref="B341:D353"/>
    <mergeCell ref="A228:G228"/>
    <mergeCell ref="A11:G11"/>
    <mergeCell ref="C8:E9"/>
    <mergeCell ref="B2:D6"/>
    <mergeCell ref="C244:F244"/>
    <mergeCell ref="A255:G255"/>
    <mergeCell ref="A326:F326"/>
    <mergeCell ref="A290:G290"/>
    <mergeCell ref="A266:G266"/>
    <mergeCell ref="E347:G347"/>
    <mergeCell ref="F350:H350"/>
    <mergeCell ref="E348:G348"/>
    <mergeCell ref="E349:G349"/>
  </mergeCells>
  <phoneticPr fontId="10" type="noConversion"/>
  <pageMargins left="0.7" right="0.7" top="0.75" bottom="0.75" header="0.3" footer="0.3"/>
  <pageSetup paperSize="9" scale="56" orientation="portrait" r:id="rId1"/>
  <rowBreaks count="5" manualBreakCount="5">
    <brk id="226" max="6" man="1"/>
    <brk id="243" max="6" man="1"/>
    <brk id="260" max="6" man="1"/>
    <brk id="289" max="6" man="1"/>
    <brk id="32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zoomScaleNormal="100" workbookViewId="0">
      <selection activeCell="C8" sqref="C8:E9"/>
    </sheetView>
  </sheetViews>
  <sheetFormatPr defaultColWidth="11" defaultRowHeight="15.75"/>
  <cols>
    <col min="1" max="1" width="3.625" customWidth="1"/>
    <col min="2" max="2" width="5.625" customWidth="1"/>
    <col min="3" max="3" width="10.875" style="75" customWidth="1"/>
    <col min="4" max="4" width="27.5" style="75" customWidth="1"/>
    <col min="5" max="5" width="6.875" customWidth="1"/>
    <col min="6" max="6" width="9.625" customWidth="1"/>
    <col min="7" max="7" width="11.5" customWidth="1"/>
  </cols>
  <sheetData>
    <row r="1" spans="1:7">
      <c r="A1" s="63"/>
      <c r="B1" s="63"/>
      <c r="C1" s="63"/>
      <c r="D1" s="31"/>
      <c r="E1" s="63"/>
      <c r="F1" s="63"/>
      <c r="G1" s="63"/>
    </row>
    <row r="2" spans="1:7">
      <c r="A2" s="63"/>
      <c r="B2" s="145" t="s">
        <v>469</v>
      </c>
      <c r="C2" s="145"/>
      <c r="D2" s="145"/>
      <c r="E2" s="63"/>
      <c r="F2" s="63"/>
      <c r="G2" s="63"/>
    </row>
    <row r="3" spans="1:7">
      <c r="A3" s="63"/>
      <c r="B3" s="145"/>
      <c r="C3" s="145"/>
      <c r="D3" s="145"/>
      <c r="E3" s="63"/>
      <c r="F3" s="63"/>
      <c r="G3" s="63"/>
    </row>
    <row r="4" spans="1:7">
      <c r="A4" s="63"/>
      <c r="B4" s="145"/>
      <c r="C4" s="145"/>
      <c r="D4" s="145"/>
      <c r="E4" s="63"/>
      <c r="F4" s="63"/>
      <c r="G4" s="63"/>
    </row>
    <row r="5" spans="1:7">
      <c r="A5" s="63"/>
      <c r="B5" s="145"/>
      <c r="C5" s="145"/>
      <c r="D5" s="145"/>
      <c r="E5" s="63"/>
      <c r="F5" s="63"/>
      <c r="G5" s="63"/>
    </row>
    <row r="6" spans="1:7" ht="79.5" customHeight="1">
      <c r="A6" s="63"/>
      <c r="B6" s="145"/>
      <c r="C6" s="145"/>
      <c r="D6" s="145"/>
      <c r="E6" s="63"/>
      <c r="F6" s="63"/>
      <c r="G6" s="63"/>
    </row>
    <row r="7" spans="1:7">
      <c r="A7" s="63"/>
      <c r="B7" s="63"/>
      <c r="C7" s="63"/>
      <c r="D7" s="31"/>
      <c r="E7" s="63"/>
      <c r="F7" s="63"/>
      <c r="G7" s="63"/>
    </row>
    <row r="8" spans="1:7">
      <c r="A8" s="63"/>
      <c r="B8" s="63"/>
      <c r="C8" s="143" t="s">
        <v>746</v>
      </c>
      <c r="D8" s="143"/>
      <c r="E8" s="143"/>
      <c r="F8" s="63"/>
      <c r="G8" s="63"/>
    </row>
    <row r="9" spans="1:7" ht="57.75" customHeight="1">
      <c r="A9" s="63"/>
      <c r="B9" s="63"/>
      <c r="C9" s="143"/>
      <c r="D9" s="143"/>
      <c r="E9" s="143"/>
      <c r="F9" s="63"/>
      <c r="G9" s="63"/>
    </row>
    <row r="10" spans="1:7" ht="18.75">
      <c r="A10" s="63"/>
      <c r="B10" s="63"/>
      <c r="C10" s="62"/>
      <c r="D10" s="62"/>
      <c r="E10" s="62"/>
      <c r="F10" s="63"/>
      <c r="G10" s="63"/>
    </row>
    <row r="11" spans="1:7" ht="35.1" customHeight="1">
      <c r="A11" s="146" t="s">
        <v>618</v>
      </c>
      <c r="B11" s="146"/>
      <c r="C11" s="146"/>
      <c r="D11" s="146"/>
      <c r="E11" s="146"/>
      <c r="F11" s="146"/>
      <c r="G11" s="146"/>
    </row>
    <row r="12" spans="1:7" ht="38.25">
      <c r="A12" s="64" t="s">
        <v>0</v>
      </c>
      <c r="B12" s="65" t="s">
        <v>1</v>
      </c>
      <c r="C12" s="65" t="s">
        <v>2</v>
      </c>
      <c r="D12" s="65" t="s">
        <v>3</v>
      </c>
      <c r="E12" s="65" t="s">
        <v>459</v>
      </c>
      <c r="F12" s="65" t="s">
        <v>5</v>
      </c>
      <c r="G12" s="65" t="s">
        <v>6</v>
      </c>
    </row>
    <row r="13" spans="1:7" ht="114.75">
      <c r="A13" s="1">
        <v>1</v>
      </c>
      <c r="B13" s="1">
        <v>18</v>
      </c>
      <c r="C13" s="55" t="s">
        <v>493</v>
      </c>
      <c r="D13" s="66" t="s">
        <v>494</v>
      </c>
      <c r="E13" s="1">
        <v>4</v>
      </c>
      <c r="F13" s="1"/>
      <c r="G13" s="2">
        <f>E13*F13</f>
        <v>0</v>
      </c>
    </row>
    <row r="14" spans="1:7" ht="38.25">
      <c r="A14" s="1">
        <v>2</v>
      </c>
      <c r="B14" s="1">
        <v>18</v>
      </c>
      <c r="C14" s="55" t="s">
        <v>495</v>
      </c>
      <c r="D14" s="67" t="s">
        <v>496</v>
      </c>
      <c r="E14" s="1">
        <v>4</v>
      </c>
      <c r="F14" s="1"/>
      <c r="G14" s="2">
        <f t="shared" ref="G14:G28" si="0">E14*F14</f>
        <v>0</v>
      </c>
    </row>
    <row r="15" spans="1:7" ht="150" customHeight="1">
      <c r="A15" s="1">
        <v>3</v>
      </c>
      <c r="B15" s="1">
        <v>18</v>
      </c>
      <c r="C15" s="55" t="s">
        <v>497</v>
      </c>
      <c r="D15" s="68" t="s">
        <v>498</v>
      </c>
      <c r="E15" s="1">
        <v>4</v>
      </c>
      <c r="F15" s="1"/>
      <c r="G15" s="2">
        <f t="shared" si="0"/>
        <v>0</v>
      </c>
    </row>
    <row r="16" spans="1:7" ht="38.25">
      <c r="A16" s="1">
        <v>4</v>
      </c>
      <c r="B16" s="1">
        <v>18</v>
      </c>
      <c r="C16" s="55" t="s">
        <v>499</v>
      </c>
      <c r="D16" s="67" t="s">
        <v>500</v>
      </c>
      <c r="E16" s="1">
        <v>4</v>
      </c>
      <c r="F16" s="1"/>
      <c r="G16" s="2">
        <f t="shared" si="0"/>
        <v>0</v>
      </c>
    </row>
    <row r="17" spans="1:7" ht="132.94999999999999" customHeight="1">
      <c r="A17" s="1">
        <v>5</v>
      </c>
      <c r="B17" s="1">
        <v>18</v>
      </c>
      <c r="C17" s="55" t="s">
        <v>501</v>
      </c>
      <c r="D17" s="66" t="s">
        <v>720</v>
      </c>
      <c r="E17" s="1">
        <v>4</v>
      </c>
      <c r="F17" s="1"/>
      <c r="G17" s="2">
        <f t="shared" si="0"/>
        <v>0</v>
      </c>
    </row>
    <row r="18" spans="1:7" ht="63.75">
      <c r="A18" s="1">
        <v>6</v>
      </c>
      <c r="B18" s="1">
        <v>18</v>
      </c>
      <c r="C18" s="55" t="s">
        <v>502</v>
      </c>
      <c r="D18" s="67" t="s">
        <v>503</v>
      </c>
      <c r="E18" s="1">
        <v>4</v>
      </c>
      <c r="F18" s="1"/>
      <c r="G18" s="2">
        <f t="shared" si="0"/>
        <v>0</v>
      </c>
    </row>
    <row r="19" spans="1:7" ht="25.5">
      <c r="A19" s="1">
        <v>7</v>
      </c>
      <c r="B19" s="1">
        <v>18</v>
      </c>
      <c r="C19" s="55" t="s">
        <v>504</v>
      </c>
      <c r="D19" s="67" t="s">
        <v>505</v>
      </c>
      <c r="E19" s="1">
        <v>1</v>
      </c>
      <c r="F19" s="1"/>
      <c r="G19" s="2">
        <f t="shared" si="0"/>
        <v>0</v>
      </c>
    </row>
    <row r="20" spans="1:7" ht="25.5">
      <c r="A20" s="1">
        <v>8</v>
      </c>
      <c r="B20" s="1">
        <v>18</v>
      </c>
      <c r="C20" s="55" t="s">
        <v>719</v>
      </c>
      <c r="D20" s="67" t="s">
        <v>721</v>
      </c>
      <c r="E20" s="1">
        <v>1</v>
      </c>
      <c r="F20" s="1"/>
      <c r="G20" s="2">
        <f t="shared" si="0"/>
        <v>0</v>
      </c>
    </row>
    <row r="21" spans="1:7" ht="39" customHeight="1">
      <c r="A21" s="1">
        <v>9</v>
      </c>
      <c r="B21" s="1">
        <v>18</v>
      </c>
      <c r="C21" s="55" t="s">
        <v>506</v>
      </c>
      <c r="D21" s="68" t="s">
        <v>507</v>
      </c>
      <c r="E21" s="1">
        <v>4</v>
      </c>
      <c r="F21" s="1"/>
      <c r="G21" s="2">
        <f t="shared" si="0"/>
        <v>0</v>
      </c>
    </row>
    <row r="22" spans="1:7" ht="63.75">
      <c r="A22" s="1">
        <v>10</v>
      </c>
      <c r="B22" s="1">
        <v>18</v>
      </c>
      <c r="C22" s="55" t="s">
        <v>508</v>
      </c>
      <c r="D22" s="68" t="s">
        <v>722</v>
      </c>
      <c r="E22" s="1">
        <v>1</v>
      </c>
      <c r="F22" s="1"/>
      <c r="G22" s="2">
        <f t="shared" si="0"/>
        <v>0</v>
      </c>
    </row>
    <row r="23" spans="1:7" ht="57" customHeight="1">
      <c r="A23" s="1">
        <v>11</v>
      </c>
      <c r="B23" s="1">
        <v>18</v>
      </c>
      <c r="C23" s="55" t="s">
        <v>509</v>
      </c>
      <c r="D23" s="67" t="s">
        <v>723</v>
      </c>
      <c r="E23" s="1">
        <v>4</v>
      </c>
      <c r="F23" s="1"/>
      <c r="G23" s="2">
        <f t="shared" si="0"/>
        <v>0</v>
      </c>
    </row>
    <row r="24" spans="1:7" ht="63.75">
      <c r="A24" s="1">
        <v>12</v>
      </c>
      <c r="B24" s="1">
        <v>18</v>
      </c>
      <c r="C24" s="55" t="s">
        <v>510</v>
      </c>
      <c r="D24" s="67" t="s">
        <v>724</v>
      </c>
      <c r="E24" s="1">
        <v>4</v>
      </c>
      <c r="F24" s="1"/>
      <c r="G24" s="2">
        <f t="shared" si="0"/>
        <v>0</v>
      </c>
    </row>
    <row r="25" spans="1:7" ht="38.25">
      <c r="A25" s="1">
        <v>13</v>
      </c>
      <c r="B25" s="1">
        <v>18</v>
      </c>
      <c r="C25" s="55" t="s">
        <v>725</v>
      </c>
      <c r="D25" s="67" t="s">
        <v>726</v>
      </c>
      <c r="E25" s="1">
        <v>4</v>
      </c>
      <c r="F25" s="1"/>
      <c r="G25" s="2">
        <f t="shared" si="0"/>
        <v>0</v>
      </c>
    </row>
    <row r="26" spans="1:7" ht="25.5">
      <c r="A26" s="1">
        <v>14</v>
      </c>
      <c r="B26" s="1">
        <v>18</v>
      </c>
      <c r="C26" s="55" t="s">
        <v>511</v>
      </c>
      <c r="D26" s="68" t="s">
        <v>727</v>
      </c>
      <c r="E26" s="1">
        <v>4</v>
      </c>
      <c r="F26" s="1"/>
      <c r="G26" s="2">
        <f t="shared" si="0"/>
        <v>0</v>
      </c>
    </row>
    <row r="27" spans="1:7" ht="25.5">
      <c r="A27" s="1">
        <v>15</v>
      </c>
      <c r="B27" s="1">
        <v>18</v>
      </c>
      <c r="C27" s="55" t="s">
        <v>512</v>
      </c>
      <c r="D27" s="68" t="s">
        <v>513</v>
      </c>
      <c r="E27" s="1">
        <v>4</v>
      </c>
      <c r="F27" s="1"/>
      <c r="G27" s="2">
        <f t="shared" si="0"/>
        <v>0</v>
      </c>
    </row>
    <row r="28" spans="1:7" ht="26.25" thickBot="1">
      <c r="A28" s="1">
        <v>16</v>
      </c>
      <c r="B28" s="1">
        <v>18</v>
      </c>
      <c r="C28" s="55" t="s">
        <v>514</v>
      </c>
      <c r="D28" s="67" t="s">
        <v>515</v>
      </c>
      <c r="E28" s="1">
        <v>4</v>
      </c>
      <c r="F28" s="1"/>
      <c r="G28" s="2">
        <f t="shared" si="0"/>
        <v>0</v>
      </c>
    </row>
    <row r="29" spans="1:7" ht="39" thickBot="1">
      <c r="A29" s="69"/>
      <c r="B29" s="69"/>
      <c r="C29" s="69"/>
      <c r="D29" s="70"/>
      <c r="E29" s="69"/>
      <c r="F29" s="71" t="s">
        <v>6</v>
      </c>
      <c r="G29" s="72">
        <f>SUM(G13:G28)</f>
        <v>0</v>
      </c>
    </row>
    <row r="30" spans="1:7">
      <c r="A30" s="69"/>
      <c r="B30" s="69"/>
      <c r="C30" s="69"/>
      <c r="D30" s="70"/>
      <c r="E30" s="69"/>
      <c r="F30" s="73"/>
      <c r="G30" s="29"/>
    </row>
    <row r="31" spans="1:7">
      <c r="A31" s="74"/>
      <c r="B31" s="145" t="s">
        <v>473</v>
      </c>
      <c r="C31" s="145"/>
      <c r="D31" s="145"/>
      <c r="E31" s="63"/>
      <c r="F31" s="63"/>
      <c r="G31" s="63"/>
    </row>
    <row r="32" spans="1:7" ht="16.5" thickBot="1">
      <c r="A32" s="74"/>
      <c r="B32" s="145"/>
      <c r="C32" s="145"/>
      <c r="D32" s="145"/>
      <c r="E32" s="63"/>
      <c r="F32" s="63"/>
      <c r="G32" s="63"/>
    </row>
    <row r="33" spans="1:7" ht="64.5" thickBot="1">
      <c r="A33" s="74"/>
      <c r="B33" s="145"/>
      <c r="C33" s="145"/>
      <c r="D33" s="145"/>
      <c r="E33" s="63"/>
      <c r="F33" s="51" t="s">
        <v>516</v>
      </c>
      <c r="G33" s="52">
        <f>G29</f>
        <v>0</v>
      </c>
    </row>
    <row r="34" spans="1:7">
      <c r="A34" s="74"/>
      <c r="B34" s="145"/>
      <c r="C34" s="145"/>
      <c r="D34" s="145"/>
      <c r="E34" s="63"/>
      <c r="F34" s="63"/>
      <c r="G34" s="63"/>
    </row>
    <row r="35" spans="1:7">
      <c r="A35" s="74"/>
      <c r="B35" s="145"/>
      <c r="C35" s="145"/>
      <c r="D35" s="145"/>
      <c r="E35" s="63"/>
      <c r="F35" s="63"/>
      <c r="G35" s="63"/>
    </row>
    <row r="36" spans="1:7">
      <c r="A36" s="74"/>
      <c r="B36" s="145"/>
      <c r="C36" s="145"/>
      <c r="D36" s="145"/>
      <c r="E36" s="63"/>
      <c r="F36" s="63"/>
      <c r="G36" s="63"/>
    </row>
    <row r="37" spans="1:7">
      <c r="A37" s="74"/>
      <c r="B37" s="145"/>
      <c r="C37" s="145"/>
      <c r="D37" s="145"/>
      <c r="E37" s="145" t="s">
        <v>471</v>
      </c>
      <c r="F37" s="145"/>
      <c r="G37" s="145"/>
    </row>
    <row r="38" spans="1:7">
      <c r="A38" s="74"/>
      <c r="B38" s="145"/>
      <c r="C38" s="145"/>
      <c r="D38" s="145"/>
      <c r="E38" s="145"/>
      <c r="F38" s="145"/>
      <c r="G38" s="145"/>
    </row>
    <row r="39" spans="1:7">
      <c r="A39" s="74"/>
      <c r="B39" s="145"/>
      <c r="C39" s="145"/>
      <c r="D39" s="145"/>
      <c r="E39" s="145"/>
      <c r="F39" s="145"/>
      <c r="G39" s="145"/>
    </row>
    <row r="40" spans="1:7">
      <c r="A40" s="74"/>
      <c r="B40" s="145"/>
      <c r="C40" s="145"/>
      <c r="D40" s="145"/>
      <c r="E40" s="145"/>
      <c r="F40" s="145"/>
      <c r="G40" s="145"/>
    </row>
    <row r="41" spans="1:7">
      <c r="A41" s="74"/>
      <c r="B41" s="145"/>
      <c r="C41" s="145"/>
      <c r="D41" s="145"/>
      <c r="E41" s="145"/>
      <c r="F41" s="145"/>
      <c r="G41" s="145"/>
    </row>
    <row r="42" spans="1:7">
      <c r="A42" s="74"/>
      <c r="B42" s="145"/>
      <c r="C42" s="145"/>
      <c r="D42" s="145"/>
      <c r="E42" s="145"/>
      <c r="F42" s="145"/>
      <c r="G42" s="145"/>
    </row>
    <row r="43" spans="1:7">
      <c r="A43" s="74"/>
      <c r="B43" s="145"/>
      <c r="C43" s="145"/>
      <c r="D43" s="145"/>
      <c r="E43" s="63"/>
      <c r="F43" s="63"/>
      <c r="G43" s="63"/>
    </row>
  </sheetData>
  <mergeCells count="5">
    <mergeCell ref="B2:D6"/>
    <mergeCell ref="C8:E9"/>
    <mergeCell ref="A11:G11"/>
    <mergeCell ref="B31:D43"/>
    <mergeCell ref="E37:G42"/>
  </mergeCells>
  <pageMargins left="0.7" right="0.7" top="0.75" bottom="0.75" header="0.3" footer="0.3"/>
  <pageSetup paperSize="9" scale="82" orientation="portrait" horizontalDpi="0" verticalDpi="0" r:id="rId1"/>
  <rowBreaks count="1" manualBreakCount="1">
    <brk id="1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0"/>
  <sheetViews>
    <sheetView topLeftCell="A10" zoomScaleNormal="100" workbookViewId="0">
      <selection activeCell="J25" sqref="J25"/>
    </sheetView>
  </sheetViews>
  <sheetFormatPr defaultColWidth="11" defaultRowHeight="15.75"/>
  <cols>
    <col min="1" max="1" width="3.875" customWidth="1"/>
    <col min="2" max="2" width="6" customWidth="1"/>
    <col min="3" max="3" width="18.875" style="101" customWidth="1"/>
    <col min="4" max="4" width="17.625" customWidth="1"/>
    <col min="5" max="5" width="7" customWidth="1"/>
    <col min="6" max="6" width="9.875" customWidth="1"/>
    <col min="7" max="7" width="7.875" customWidth="1"/>
  </cols>
  <sheetData>
    <row r="1" spans="1:7">
      <c r="A1" s="76"/>
      <c r="B1" s="76"/>
      <c r="C1" s="76"/>
      <c r="D1" s="77"/>
      <c r="E1" s="76"/>
      <c r="F1" s="76"/>
      <c r="G1" s="76"/>
    </row>
    <row r="2" spans="1:7">
      <c r="A2" s="149"/>
      <c r="B2" s="152"/>
      <c r="C2" s="152"/>
      <c r="D2" s="152"/>
      <c r="E2" s="149"/>
      <c r="F2" s="149"/>
      <c r="G2" s="149"/>
    </row>
    <row r="3" spans="1:7">
      <c r="A3" s="149"/>
      <c r="B3" s="149" t="s">
        <v>462</v>
      </c>
      <c r="C3" s="149"/>
      <c r="D3" s="149"/>
      <c r="E3" s="149"/>
      <c r="F3" s="149"/>
      <c r="G3" s="149"/>
    </row>
    <row r="4" spans="1:7" ht="27.95" customHeight="1">
      <c r="A4" s="149"/>
      <c r="B4" s="149" t="s">
        <v>517</v>
      </c>
      <c r="C4" s="149"/>
      <c r="D4" s="149"/>
      <c r="E4" s="149"/>
      <c r="F4" s="149"/>
      <c r="G4" s="149"/>
    </row>
    <row r="5" spans="1:7" ht="27.95" customHeight="1">
      <c r="A5" s="149"/>
      <c r="B5" s="149" t="s">
        <v>517</v>
      </c>
      <c r="C5" s="149"/>
      <c r="D5" s="149"/>
      <c r="E5" s="149"/>
      <c r="F5" s="149"/>
      <c r="G5" s="149"/>
    </row>
    <row r="6" spans="1:7" ht="27.95" customHeight="1">
      <c r="A6" s="149"/>
      <c r="B6" s="149" t="s">
        <v>517</v>
      </c>
      <c r="C6" s="149"/>
      <c r="D6" s="149"/>
      <c r="E6" s="149"/>
      <c r="F6" s="149"/>
      <c r="G6" s="149"/>
    </row>
    <row r="7" spans="1:7">
      <c r="A7" s="149"/>
      <c r="B7" s="152"/>
      <c r="C7" s="152"/>
      <c r="D7" s="152"/>
      <c r="E7" s="149"/>
      <c r="F7" s="149"/>
      <c r="G7" s="149"/>
    </row>
    <row r="8" spans="1:7">
      <c r="A8" s="149"/>
      <c r="B8" s="149" t="s">
        <v>463</v>
      </c>
      <c r="C8" s="149"/>
      <c r="D8" s="149"/>
      <c r="E8" s="149"/>
      <c r="F8" s="149"/>
      <c r="G8" s="149"/>
    </row>
    <row r="9" spans="1:7" ht="27.95" customHeight="1">
      <c r="A9" s="149"/>
      <c r="B9" s="149" t="s">
        <v>517</v>
      </c>
      <c r="C9" s="149"/>
      <c r="D9" s="149"/>
      <c r="E9" s="149"/>
      <c r="F9" s="149"/>
      <c r="G9" s="149"/>
    </row>
    <row r="10" spans="1:7" ht="27.95" customHeight="1">
      <c r="A10" s="149"/>
      <c r="B10" s="149" t="s">
        <v>517</v>
      </c>
      <c r="C10" s="149"/>
      <c r="D10" s="149"/>
      <c r="E10" s="149"/>
      <c r="F10" s="149"/>
      <c r="G10" s="149"/>
    </row>
    <row r="11" spans="1:7">
      <c r="A11" s="149"/>
      <c r="B11" s="152"/>
      <c r="C11" s="152"/>
      <c r="D11" s="152"/>
      <c r="E11" s="149"/>
      <c r="F11" s="149"/>
      <c r="G11" s="149"/>
    </row>
    <row r="12" spans="1:7">
      <c r="A12" s="149"/>
      <c r="B12" s="149" t="s">
        <v>518</v>
      </c>
      <c r="C12" s="149"/>
      <c r="D12" s="149"/>
      <c r="E12" s="149"/>
      <c r="F12" s="149"/>
      <c r="G12" s="149"/>
    </row>
    <row r="13" spans="1:7">
      <c r="A13" s="149"/>
      <c r="B13" s="149" t="s">
        <v>518</v>
      </c>
      <c r="C13" s="149"/>
      <c r="D13" s="149"/>
      <c r="E13" s="149"/>
      <c r="F13" s="149"/>
      <c r="G13" s="149"/>
    </row>
    <row r="14" spans="1:7">
      <c r="A14" s="76"/>
      <c r="B14" s="149" t="s">
        <v>518</v>
      </c>
      <c r="C14" s="149"/>
      <c r="D14" s="149"/>
      <c r="E14" s="76"/>
      <c r="F14" s="76"/>
      <c r="G14" s="76"/>
    </row>
    <row r="15" spans="1:7">
      <c r="A15" s="76"/>
      <c r="B15" s="149" t="s">
        <v>518</v>
      </c>
      <c r="C15" s="149"/>
      <c r="D15" s="149"/>
      <c r="E15" s="76"/>
      <c r="F15" s="76"/>
      <c r="G15" s="76"/>
    </row>
    <row r="16" spans="1:7">
      <c r="A16" s="76"/>
      <c r="B16" s="149" t="s">
        <v>519</v>
      </c>
      <c r="C16" s="149"/>
      <c r="D16" s="149"/>
      <c r="E16" s="76"/>
      <c r="F16" s="76"/>
      <c r="G16" s="76"/>
    </row>
    <row r="17" spans="1:7" hidden="1">
      <c r="A17" s="76"/>
      <c r="B17" s="76"/>
      <c r="C17" s="76"/>
      <c r="D17" s="77"/>
      <c r="E17" s="76"/>
      <c r="F17" s="76"/>
      <c r="G17" s="76"/>
    </row>
    <row r="18" spans="1:7" ht="98.1" customHeight="1">
      <c r="A18" s="76"/>
      <c r="B18" s="76"/>
      <c r="C18" s="151" t="s">
        <v>747</v>
      </c>
      <c r="D18" s="151"/>
      <c r="E18" s="151"/>
      <c r="F18" s="76"/>
      <c r="G18" s="76"/>
    </row>
    <row r="19" spans="1:7" ht="30.75" customHeight="1">
      <c r="A19" s="76"/>
      <c r="B19" s="76"/>
      <c r="C19" s="151"/>
      <c r="D19" s="151"/>
      <c r="E19" s="151"/>
      <c r="F19" s="76"/>
      <c r="G19" s="76"/>
    </row>
    <row r="20" spans="1:7" ht="18.75">
      <c r="A20" s="76"/>
      <c r="B20" s="76"/>
      <c r="C20" s="78"/>
      <c r="D20" s="78"/>
      <c r="E20" s="78"/>
      <c r="F20" s="76"/>
      <c r="G20" s="76"/>
    </row>
    <row r="21" spans="1:7">
      <c r="A21" s="76"/>
      <c r="B21" s="76"/>
      <c r="C21" s="76"/>
      <c r="D21" s="77"/>
      <c r="E21" s="76"/>
      <c r="F21" s="79"/>
      <c r="G21" s="76"/>
    </row>
    <row r="22" spans="1:7" ht="27.95" customHeight="1">
      <c r="A22" s="150" t="s">
        <v>730</v>
      </c>
      <c r="B22" s="150"/>
      <c r="C22" s="150"/>
      <c r="D22" s="150"/>
      <c r="E22" s="150"/>
      <c r="F22" s="150"/>
      <c r="G22" s="150"/>
    </row>
    <row r="23" spans="1:7" ht="38.25">
      <c r="A23" s="100" t="s">
        <v>0</v>
      </c>
      <c r="B23" s="99" t="s">
        <v>1</v>
      </c>
      <c r="C23" s="99" t="s">
        <v>2</v>
      </c>
      <c r="D23" s="99" t="s">
        <v>3</v>
      </c>
      <c r="E23" s="99" t="s">
        <v>459</v>
      </c>
      <c r="F23" s="99" t="s">
        <v>5</v>
      </c>
      <c r="G23" s="99" t="s">
        <v>6</v>
      </c>
    </row>
    <row r="24" spans="1:7" ht="51">
      <c r="A24" s="82">
        <v>1</v>
      </c>
      <c r="B24" s="83">
        <v>20</v>
      </c>
      <c r="C24" s="84" t="s">
        <v>520</v>
      </c>
      <c r="D24" s="88" t="s">
        <v>521</v>
      </c>
      <c r="E24" s="82">
        <v>4</v>
      </c>
      <c r="F24" s="86"/>
      <c r="G24" s="87">
        <f t="shared" ref="G24:G36" si="0">E24*F24</f>
        <v>0</v>
      </c>
    </row>
    <row r="25" spans="1:7" ht="63.75">
      <c r="A25" s="82">
        <v>2</v>
      </c>
      <c r="B25" s="83">
        <v>20</v>
      </c>
      <c r="C25" s="84" t="s">
        <v>728</v>
      </c>
      <c r="D25" s="88" t="s">
        <v>522</v>
      </c>
      <c r="E25" s="82">
        <v>4</v>
      </c>
      <c r="F25" s="86"/>
      <c r="G25" s="87">
        <f t="shared" si="0"/>
        <v>0</v>
      </c>
    </row>
    <row r="26" spans="1:7" ht="38.25">
      <c r="A26" s="82">
        <v>3</v>
      </c>
      <c r="B26" s="83">
        <v>20</v>
      </c>
      <c r="C26" s="84" t="s">
        <v>523</v>
      </c>
      <c r="D26" s="88" t="s">
        <v>729</v>
      </c>
      <c r="E26" s="82">
        <v>4</v>
      </c>
      <c r="F26" s="86"/>
      <c r="G26" s="87">
        <f t="shared" si="0"/>
        <v>0</v>
      </c>
    </row>
    <row r="27" spans="1:7" ht="63.75">
      <c r="A27" s="82">
        <v>4</v>
      </c>
      <c r="B27" s="83">
        <v>20</v>
      </c>
      <c r="C27" s="84" t="s">
        <v>524</v>
      </c>
      <c r="D27" s="88" t="s">
        <v>525</v>
      </c>
      <c r="E27" s="82">
        <v>4</v>
      </c>
      <c r="F27" s="86"/>
      <c r="G27" s="87">
        <f t="shared" si="0"/>
        <v>0</v>
      </c>
    </row>
    <row r="28" spans="1:7" ht="76.5">
      <c r="A28" s="82">
        <v>5</v>
      </c>
      <c r="B28" s="83">
        <v>20</v>
      </c>
      <c r="C28" s="84" t="s">
        <v>526</v>
      </c>
      <c r="D28" s="88" t="s">
        <v>527</v>
      </c>
      <c r="E28" s="82">
        <v>4</v>
      </c>
      <c r="F28" s="86"/>
      <c r="G28" s="87">
        <f t="shared" si="0"/>
        <v>0</v>
      </c>
    </row>
    <row r="29" spans="1:7" ht="25.5">
      <c r="A29" s="82">
        <v>6</v>
      </c>
      <c r="B29" s="83">
        <v>20</v>
      </c>
      <c r="C29" s="84" t="s">
        <v>528</v>
      </c>
      <c r="D29" s="88" t="s">
        <v>529</v>
      </c>
      <c r="E29" s="82">
        <v>4</v>
      </c>
      <c r="F29" s="86"/>
      <c r="G29" s="87">
        <f t="shared" si="0"/>
        <v>0</v>
      </c>
    </row>
    <row r="30" spans="1:7" ht="31.5">
      <c r="A30" s="82">
        <v>7</v>
      </c>
      <c r="B30" s="83">
        <v>20</v>
      </c>
      <c r="C30" s="89" t="s">
        <v>530</v>
      </c>
      <c r="D30" s="88" t="s">
        <v>529</v>
      </c>
      <c r="E30" s="82">
        <v>1</v>
      </c>
      <c r="F30" s="86"/>
      <c r="G30" s="87">
        <f t="shared" si="0"/>
        <v>0</v>
      </c>
    </row>
    <row r="31" spans="1:7" ht="76.5">
      <c r="A31" s="82">
        <v>8</v>
      </c>
      <c r="B31" s="83">
        <v>20</v>
      </c>
      <c r="C31" s="84" t="s">
        <v>531</v>
      </c>
      <c r="D31" s="88" t="s">
        <v>532</v>
      </c>
      <c r="E31" s="82">
        <v>1</v>
      </c>
      <c r="F31" s="86"/>
      <c r="G31" s="87">
        <f t="shared" si="0"/>
        <v>0</v>
      </c>
    </row>
    <row r="32" spans="1:7" ht="76.5">
      <c r="A32" s="82">
        <v>9</v>
      </c>
      <c r="B32" s="83">
        <v>20</v>
      </c>
      <c r="C32" s="84" t="s">
        <v>533</v>
      </c>
      <c r="D32" s="88" t="s">
        <v>532</v>
      </c>
      <c r="E32" s="82">
        <v>4</v>
      </c>
      <c r="F32" s="86"/>
      <c r="G32" s="87">
        <f t="shared" si="0"/>
        <v>0</v>
      </c>
    </row>
    <row r="33" spans="1:7" ht="76.5">
      <c r="A33" s="82">
        <v>10</v>
      </c>
      <c r="B33" s="83">
        <v>20</v>
      </c>
      <c r="C33" s="84" t="s">
        <v>534</v>
      </c>
      <c r="D33" s="88" t="s">
        <v>532</v>
      </c>
      <c r="E33" s="82">
        <v>1</v>
      </c>
      <c r="F33" s="86"/>
      <c r="G33" s="87">
        <f t="shared" si="0"/>
        <v>0</v>
      </c>
    </row>
    <row r="34" spans="1:7" ht="89.25">
      <c r="A34" s="82">
        <v>11</v>
      </c>
      <c r="B34" s="83">
        <v>20</v>
      </c>
      <c r="C34" s="84" t="s">
        <v>535</v>
      </c>
      <c r="D34" s="88" t="s">
        <v>536</v>
      </c>
      <c r="E34" s="82">
        <v>4</v>
      </c>
      <c r="F34" s="86"/>
      <c r="G34" s="87">
        <f t="shared" si="0"/>
        <v>0</v>
      </c>
    </row>
    <row r="35" spans="1:7" ht="76.5">
      <c r="A35" s="82">
        <v>12</v>
      </c>
      <c r="B35" s="83">
        <v>20</v>
      </c>
      <c r="C35" s="84" t="s">
        <v>537</v>
      </c>
      <c r="D35" s="88" t="s">
        <v>538</v>
      </c>
      <c r="E35" s="82">
        <v>4</v>
      </c>
      <c r="F35" s="86"/>
      <c r="G35" s="87">
        <f t="shared" si="0"/>
        <v>0</v>
      </c>
    </row>
    <row r="36" spans="1:7" ht="102">
      <c r="A36" s="82">
        <v>13</v>
      </c>
      <c r="B36" s="83">
        <v>20</v>
      </c>
      <c r="C36" s="84" t="s">
        <v>539</v>
      </c>
      <c r="D36" s="88" t="s">
        <v>540</v>
      </c>
      <c r="E36" s="82">
        <v>4</v>
      </c>
      <c r="F36" s="86"/>
      <c r="G36" s="87">
        <f t="shared" si="0"/>
        <v>0</v>
      </c>
    </row>
    <row r="37" spans="1:7" ht="63.75">
      <c r="A37" s="82">
        <v>14</v>
      </c>
      <c r="B37" s="83">
        <v>20</v>
      </c>
      <c r="C37" s="84" t="s">
        <v>541</v>
      </c>
      <c r="D37" s="90" t="s">
        <v>542</v>
      </c>
      <c r="E37" s="82">
        <v>4</v>
      </c>
      <c r="F37" s="86"/>
      <c r="G37" s="87">
        <f>E37*F37</f>
        <v>0</v>
      </c>
    </row>
    <row r="38" spans="1:7" ht="64.5" thickBot="1">
      <c r="A38" s="82">
        <v>16</v>
      </c>
      <c r="B38" s="83">
        <v>20</v>
      </c>
      <c r="C38" s="84" t="s">
        <v>543</v>
      </c>
      <c r="D38" s="85" t="s">
        <v>544</v>
      </c>
      <c r="E38" s="82">
        <v>4</v>
      </c>
      <c r="F38" s="86"/>
      <c r="G38" s="87">
        <f>E38*F38</f>
        <v>0</v>
      </c>
    </row>
    <row r="39" spans="1:7" ht="39" thickBot="1">
      <c r="A39" s="76"/>
      <c r="B39" s="76"/>
      <c r="C39" s="76"/>
      <c r="D39" s="76"/>
      <c r="E39" s="76"/>
      <c r="F39" s="47" t="s">
        <v>6</v>
      </c>
      <c r="G39" s="48">
        <f>SUM(G24:G38)</f>
        <v>0</v>
      </c>
    </row>
    <row r="40" spans="1:7">
      <c r="A40" s="76"/>
      <c r="B40" s="76"/>
      <c r="C40" s="76"/>
      <c r="D40" s="76"/>
      <c r="E40" s="76"/>
      <c r="F40" s="76"/>
      <c r="G40" s="76"/>
    </row>
    <row r="41" spans="1:7" ht="38.25" customHeight="1">
      <c r="A41" s="150" t="s">
        <v>731</v>
      </c>
      <c r="B41" s="150"/>
      <c r="C41" s="150"/>
      <c r="D41" s="150"/>
      <c r="E41" s="150"/>
      <c r="F41" s="150"/>
      <c r="G41" s="150"/>
    </row>
    <row r="42" spans="1:7" ht="42.75" customHeight="1">
      <c r="A42" s="80" t="s">
        <v>0</v>
      </c>
      <c r="B42" s="81" t="s">
        <v>1</v>
      </c>
      <c r="C42" s="81" t="s">
        <v>2</v>
      </c>
      <c r="D42" s="81" t="s">
        <v>3</v>
      </c>
      <c r="E42" s="81" t="s">
        <v>459</v>
      </c>
      <c r="F42" s="81" t="s">
        <v>5</v>
      </c>
      <c r="G42" s="81" t="s">
        <v>6</v>
      </c>
    </row>
    <row r="43" spans="1:7" ht="78.75">
      <c r="A43" s="91">
        <v>17</v>
      </c>
      <c r="B43" s="86">
        <v>20</v>
      </c>
      <c r="C43" s="92" t="s">
        <v>545</v>
      </c>
      <c r="D43" s="93" t="s">
        <v>546</v>
      </c>
      <c r="E43" s="86">
        <v>1</v>
      </c>
      <c r="F43" s="86"/>
      <c r="G43" s="94">
        <v>0</v>
      </c>
    </row>
    <row r="44" spans="1:7" ht="78.75">
      <c r="A44" s="91">
        <v>18</v>
      </c>
      <c r="B44" s="86">
        <v>20</v>
      </c>
      <c r="C44" s="92" t="s">
        <v>547</v>
      </c>
      <c r="D44" s="93" t="s">
        <v>548</v>
      </c>
      <c r="E44" s="86">
        <v>1</v>
      </c>
      <c r="F44" s="86"/>
      <c r="G44" s="94">
        <v>0</v>
      </c>
    </row>
    <row r="45" spans="1:7" ht="110.25">
      <c r="A45" s="156">
        <v>19</v>
      </c>
      <c r="B45" s="156">
        <v>20</v>
      </c>
      <c r="C45" s="158" t="s">
        <v>549</v>
      </c>
      <c r="D45" s="95" t="s">
        <v>550</v>
      </c>
      <c r="E45" s="156">
        <v>1</v>
      </c>
      <c r="F45" s="156"/>
      <c r="G45" s="154">
        <v>0</v>
      </c>
    </row>
    <row r="46" spans="1:7" ht="63">
      <c r="A46" s="157"/>
      <c r="B46" s="157"/>
      <c r="C46" s="159"/>
      <c r="D46" s="93" t="s">
        <v>551</v>
      </c>
      <c r="E46" s="157"/>
      <c r="F46" s="157"/>
      <c r="G46" s="155"/>
    </row>
    <row r="47" spans="1:7" ht="110.25">
      <c r="A47" s="91">
        <v>20</v>
      </c>
      <c r="B47" s="86">
        <v>20</v>
      </c>
      <c r="C47" s="92" t="s">
        <v>552</v>
      </c>
      <c r="D47" s="93" t="s">
        <v>553</v>
      </c>
      <c r="E47" s="86">
        <v>1</v>
      </c>
      <c r="F47" s="86"/>
      <c r="G47" s="94">
        <v>0</v>
      </c>
    </row>
    <row r="48" spans="1:7" ht="110.25">
      <c r="A48" s="91">
        <v>21</v>
      </c>
      <c r="B48" s="86">
        <v>20</v>
      </c>
      <c r="C48" s="92" t="s">
        <v>554</v>
      </c>
      <c r="D48" s="93" t="s">
        <v>553</v>
      </c>
      <c r="E48" s="86">
        <v>1</v>
      </c>
      <c r="F48" s="86"/>
      <c r="G48" s="94">
        <v>0</v>
      </c>
    </row>
    <row r="49" spans="1:7" ht="110.25">
      <c r="A49" s="91">
        <v>22</v>
      </c>
      <c r="B49" s="86">
        <v>20</v>
      </c>
      <c r="C49" s="92" t="s">
        <v>555</v>
      </c>
      <c r="D49" s="93" t="s">
        <v>553</v>
      </c>
      <c r="E49" s="86">
        <v>1</v>
      </c>
      <c r="F49" s="86"/>
      <c r="G49" s="94">
        <v>0</v>
      </c>
    </row>
    <row r="50" spans="1:7" ht="110.25">
      <c r="A50" s="91">
        <v>23</v>
      </c>
      <c r="B50" s="86">
        <v>20</v>
      </c>
      <c r="C50" s="92" t="s">
        <v>556</v>
      </c>
      <c r="D50" s="93" t="s">
        <v>553</v>
      </c>
      <c r="E50" s="86">
        <v>1</v>
      </c>
      <c r="F50" s="86"/>
      <c r="G50" s="94">
        <v>0</v>
      </c>
    </row>
    <row r="51" spans="1:7" ht="110.25">
      <c r="A51" s="91">
        <v>24</v>
      </c>
      <c r="B51" s="86">
        <v>20</v>
      </c>
      <c r="C51" s="92" t="s">
        <v>557</v>
      </c>
      <c r="D51" s="93" t="s">
        <v>553</v>
      </c>
      <c r="E51" s="86">
        <v>1</v>
      </c>
      <c r="F51" s="86"/>
      <c r="G51" s="94">
        <v>0</v>
      </c>
    </row>
    <row r="52" spans="1:7" ht="110.25">
      <c r="A52" s="91">
        <v>25</v>
      </c>
      <c r="B52" s="86">
        <v>20</v>
      </c>
      <c r="C52" s="92" t="s">
        <v>558</v>
      </c>
      <c r="D52" s="93" t="s">
        <v>553</v>
      </c>
      <c r="E52" s="86">
        <v>1</v>
      </c>
      <c r="F52" s="86"/>
      <c r="G52" s="94">
        <v>0</v>
      </c>
    </row>
    <row r="53" spans="1:7" ht="126">
      <c r="A53" s="91">
        <v>26</v>
      </c>
      <c r="B53" s="86">
        <v>20</v>
      </c>
      <c r="C53" s="92" t="s">
        <v>559</v>
      </c>
      <c r="D53" s="93" t="s">
        <v>560</v>
      </c>
      <c r="E53" s="86">
        <v>1</v>
      </c>
      <c r="F53" s="86"/>
      <c r="G53" s="94">
        <v>0</v>
      </c>
    </row>
    <row r="54" spans="1:7" ht="78.75">
      <c r="A54" s="91">
        <v>27</v>
      </c>
      <c r="B54" s="86">
        <v>20</v>
      </c>
      <c r="C54" s="92" t="s">
        <v>561</v>
      </c>
      <c r="D54" s="93" t="s">
        <v>562</v>
      </c>
      <c r="E54" s="86">
        <v>1</v>
      </c>
      <c r="F54" s="86"/>
      <c r="G54" s="94">
        <v>0</v>
      </c>
    </row>
    <row r="55" spans="1:7" ht="141.75">
      <c r="A55" s="91">
        <v>28</v>
      </c>
      <c r="B55" s="86">
        <v>20</v>
      </c>
      <c r="C55" s="92" t="s">
        <v>563</v>
      </c>
      <c r="D55" s="93" t="s">
        <v>564</v>
      </c>
      <c r="E55" s="86">
        <v>1</v>
      </c>
      <c r="F55" s="86"/>
      <c r="G55" s="94">
        <v>0</v>
      </c>
    </row>
    <row r="56" spans="1:7" ht="141.75">
      <c r="A56" s="91">
        <v>29</v>
      </c>
      <c r="B56" s="86">
        <v>20</v>
      </c>
      <c r="C56" s="92" t="s">
        <v>565</v>
      </c>
      <c r="D56" s="93" t="s">
        <v>564</v>
      </c>
      <c r="E56" s="86">
        <v>1</v>
      </c>
      <c r="F56" s="86"/>
      <c r="G56" s="94">
        <v>0</v>
      </c>
    </row>
    <row r="57" spans="1:7" ht="141.75">
      <c r="A57" s="91">
        <v>30</v>
      </c>
      <c r="B57" s="86">
        <v>20</v>
      </c>
      <c r="C57" s="92" t="s">
        <v>566</v>
      </c>
      <c r="D57" s="93" t="s">
        <v>567</v>
      </c>
      <c r="E57" s="86">
        <v>1</v>
      </c>
      <c r="F57" s="86"/>
      <c r="G57" s="94">
        <v>0</v>
      </c>
    </row>
    <row r="58" spans="1:7" ht="189">
      <c r="A58" s="91">
        <v>31</v>
      </c>
      <c r="B58" s="86">
        <v>20</v>
      </c>
      <c r="C58" s="92" t="s">
        <v>568</v>
      </c>
      <c r="D58" s="93" t="s">
        <v>569</v>
      </c>
      <c r="E58" s="86">
        <v>10</v>
      </c>
      <c r="F58" s="86"/>
      <c r="G58" s="94">
        <v>0</v>
      </c>
    </row>
    <row r="59" spans="1:7" ht="45">
      <c r="A59" s="91">
        <v>32</v>
      </c>
      <c r="B59" s="86">
        <v>20</v>
      </c>
      <c r="C59" s="92" t="s">
        <v>570</v>
      </c>
      <c r="D59" s="96" t="s">
        <v>571</v>
      </c>
      <c r="E59" s="86">
        <v>1</v>
      </c>
      <c r="F59" s="86"/>
      <c r="G59" s="94">
        <v>0</v>
      </c>
    </row>
    <row r="60" spans="1:7" ht="47.25">
      <c r="A60" s="91">
        <v>33</v>
      </c>
      <c r="B60" s="86">
        <v>20</v>
      </c>
      <c r="C60" s="92" t="s">
        <v>572</v>
      </c>
      <c r="D60" s="93" t="s">
        <v>571</v>
      </c>
      <c r="E60" s="86">
        <v>1</v>
      </c>
      <c r="F60" s="86"/>
      <c r="G60" s="94">
        <v>0</v>
      </c>
    </row>
    <row r="61" spans="1:7" ht="48" thickBot="1">
      <c r="A61" s="91">
        <v>34</v>
      </c>
      <c r="B61" s="86">
        <v>20</v>
      </c>
      <c r="C61" s="92" t="s">
        <v>573</v>
      </c>
      <c r="D61" s="97" t="s">
        <v>571</v>
      </c>
      <c r="E61" s="86">
        <v>1</v>
      </c>
      <c r="F61" s="86"/>
      <c r="G61" s="94">
        <v>0</v>
      </c>
    </row>
    <row r="62" spans="1:7" ht="39" thickBot="1">
      <c r="A62" s="98"/>
      <c r="B62" s="98"/>
      <c r="C62" s="98"/>
      <c r="D62" s="98"/>
      <c r="E62" s="98"/>
      <c r="F62" s="47" t="s">
        <v>6</v>
      </c>
      <c r="G62" s="48">
        <v>0</v>
      </c>
    </row>
    <row r="63" spans="1:7">
      <c r="A63" s="98"/>
      <c r="B63" s="98"/>
      <c r="C63" s="98"/>
      <c r="D63" s="98"/>
      <c r="E63" s="98"/>
      <c r="F63" s="98"/>
      <c r="G63" s="98"/>
    </row>
    <row r="64" spans="1:7" ht="42.75" customHeight="1">
      <c r="A64" s="153" t="s">
        <v>732</v>
      </c>
      <c r="B64" s="153"/>
      <c r="C64" s="153"/>
      <c r="D64" s="153"/>
      <c r="E64" s="153"/>
      <c r="F64" s="153"/>
      <c r="G64" s="153"/>
    </row>
    <row r="65" spans="1:7" ht="39.75" customHeight="1">
      <c r="A65" s="80" t="s">
        <v>0</v>
      </c>
      <c r="B65" s="81" t="s">
        <v>1</v>
      </c>
      <c r="C65" s="81" t="s">
        <v>2</v>
      </c>
      <c r="D65" s="81" t="s">
        <v>3</v>
      </c>
      <c r="E65" s="81" t="s">
        <v>459</v>
      </c>
      <c r="F65" s="81" t="s">
        <v>5</v>
      </c>
      <c r="G65" s="81" t="s">
        <v>6</v>
      </c>
    </row>
    <row r="66" spans="1:7" ht="38.25">
      <c r="A66" s="82">
        <v>1</v>
      </c>
      <c r="B66" s="83">
        <v>20</v>
      </c>
      <c r="C66" s="84" t="s">
        <v>574</v>
      </c>
      <c r="D66" s="83" t="s">
        <v>575</v>
      </c>
      <c r="E66" s="83">
        <v>1</v>
      </c>
      <c r="F66" s="86"/>
      <c r="G66" s="87">
        <v>0</v>
      </c>
    </row>
    <row r="67" spans="1:7" ht="38.25">
      <c r="A67" s="82">
        <v>2</v>
      </c>
      <c r="B67" s="83">
        <v>20</v>
      </c>
      <c r="C67" s="84" t="s">
        <v>576</v>
      </c>
      <c r="D67" s="83" t="s">
        <v>575</v>
      </c>
      <c r="E67" s="83">
        <v>1</v>
      </c>
      <c r="F67" s="86"/>
      <c r="G67" s="87">
        <v>0</v>
      </c>
    </row>
    <row r="68" spans="1:7" ht="25.5">
      <c r="A68" s="82">
        <v>3</v>
      </c>
      <c r="B68" s="83">
        <v>20</v>
      </c>
      <c r="C68" s="84" t="s">
        <v>577</v>
      </c>
      <c r="D68" s="83" t="s">
        <v>578</v>
      </c>
      <c r="E68" s="83">
        <v>1</v>
      </c>
      <c r="F68" s="86"/>
      <c r="G68" s="87">
        <v>0</v>
      </c>
    </row>
    <row r="69" spans="1:7" ht="25.5">
      <c r="A69" s="82">
        <v>4</v>
      </c>
      <c r="B69" s="83">
        <v>20</v>
      </c>
      <c r="C69" s="84" t="s">
        <v>579</v>
      </c>
      <c r="D69" s="83" t="s">
        <v>580</v>
      </c>
      <c r="E69" s="83">
        <v>1</v>
      </c>
      <c r="F69" s="86"/>
      <c r="G69" s="87">
        <v>0</v>
      </c>
    </row>
    <row r="70" spans="1:7" ht="38.25">
      <c r="A70" s="82">
        <v>5</v>
      </c>
      <c r="B70" s="83">
        <v>20</v>
      </c>
      <c r="C70" s="84" t="s">
        <v>581</v>
      </c>
      <c r="D70" s="83" t="s">
        <v>582</v>
      </c>
      <c r="E70" s="83">
        <v>1</v>
      </c>
      <c r="F70" s="86"/>
      <c r="G70" s="87">
        <v>0</v>
      </c>
    </row>
    <row r="71" spans="1:7" ht="25.5">
      <c r="A71" s="82">
        <v>6</v>
      </c>
      <c r="B71" s="83">
        <v>20</v>
      </c>
      <c r="C71" s="84" t="s">
        <v>583</v>
      </c>
      <c r="D71" s="83" t="s">
        <v>584</v>
      </c>
      <c r="E71" s="83">
        <v>1</v>
      </c>
      <c r="F71" s="86"/>
      <c r="G71" s="87">
        <v>0</v>
      </c>
    </row>
    <row r="72" spans="1:7" ht="25.5">
      <c r="A72" s="82">
        <v>7</v>
      </c>
      <c r="B72" s="83">
        <v>20</v>
      </c>
      <c r="C72" s="84" t="s">
        <v>585</v>
      </c>
      <c r="D72" s="83" t="s">
        <v>586</v>
      </c>
      <c r="E72" s="83">
        <v>1</v>
      </c>
      <c r="F72" s="86"/>
      <c r="G72" s="87">
        <v>0</v>
      </c>
    </row>
    <row r="73" spans="1:7" ht="38.25">
      <c r="A73" s="82">
        <v>8</v>
      </c>
      <c r="B73" s="83">
        <v>20</v>
      </c>
      <c r="C73" s="84" t="s">
        <v>587</v>
      </c>
      <c r="D73" s="83" t="s">
        <v>588</v>
      </c>
      <c r="E73" s="83">
        <v>1</v>
      </c>
      <c r="F73" s="86"/>
      <c r="G73" s="87">
        <v>0</v>
      </c>
    </row>
    <row r="74" spans="1:7" ht="76.5">
      <c r="A74" s="118">
        <v>9</v>
      </c>
      <c r="B74" s="119">
        <v>20</v>
      </c>
      <c r="C74" s="120" t="s">
        <v>589</v>
      </c>
      <c r="D74" s="119" t="s">
        <v>590</v>
      </c>
      <c r="E74" s="119">
        <v>1</v>
      </c>
      <c r="F74" s="121"/>
      <c r="G74" s="122">
        <v>0</v>
      </c>
    </row>
    <row r="75" spans="1:7" ht="38.25">
      <c r="A75" s="82">
        <v>10</v>
      </c>
      <c r="B75" s="83">
        <v>20</v>
      </c>
      <c r="C75" s="84" t="s">
        <v>591</v>
      </c>
      <c r="D75" s="83" t="s">
        <v>590</v>
      </c>
      <c r="E75" s="83">
        <v>1</v>
      </c>
      <c r="F75" s="86"/>
      <c r="G75" s="87">
        <v>0</v>
      </c>
    </row>
    <row r="76" spans="1:7" ht="51">
      <c r="A76" s="82">
        <v>11</v>
      </c>
      <c r="B76" s="83">
        <v>20</v>
      </c>
      <c r="C76" s="84" t="s">
        <v>592</v>
      </c>
      <c r="D76" s="83" t="s">
        <v>593</v>
      </c>
      <c r="E76" s="83">
        <v>1</v>
      </c>
      <c r="F76" s="86"/>
      <c r="G76" s="87">
        <v>0</v>
      </c>
    </row>
    <row r="77" spans="1:7" ht="38.25">
      <c r="A77" s="82">
        <v>12</v>
      </c>
      <c r="B77" s="83">
        <v>20</v>
      </c>
      <c r="C77" s="84" t="s">
        <v>594</v>
      </c>
      <c r="D77" s="83" t="s">
        <v>595</v>
      </c>
      <c r="E77" s="83">
        <v>1</v>
      </c>
      <c r="F77" s="86"/>
      <c r="G77" s="87">
        <v>0</v>
      </c>
    </row>
    <row r="78" spans="1:7" ht="25.5">
      <c r="A78" s="82">
        <v>13</v>
      </c>
      <c r="B78" s="83">
        <v>20</v>
      </c>
      <c r="C78" s="84" t="s">
        <v>596</v>
      </c>
      <c r="D78" s="83" t="s">
        <v>597</v>
      </c>
      <c r="E78" s="83">
        <v>1</v>
      </c>
      <c r="F78" s="86"/>
      <c r="G78" s="87">
        <v>0</v>
      </c>
    </row>
    <row r="79" spans="1:7" ht="25.5">
      <c r="A79" s="82">
        <v>14</v>
      </c>
      <c r="B79" s="83">
        <v>20</v>
      </c>
      <c r="C79" s="84" t="s">
        <v>598</v>
      </c>
      <c r="D79" s="83" t="s">
        <v>590</v>
      </c>
      <c r="E79" s="83">
        <v>1</v>
      </c>
      <c r="F79" s="86"/>
      <c r="G79" s="87">
        <v>0</v>
      </c>
    </row>
    <row r="80" spans="1:7" ht="25.5">
      <c r="A80" s="82">
        <v>15</v>
      </c>
      <c r="B80" s="83">
        <v>20</v>
      </c>
      <c r="C80" s="84" t="s">
        <v>599</v>
      </c>
      <c r="D80" s="83" t="s">
        <v>590</v>
      </c>
      <c r="E80" s="83">
        <v>1</v>
      </c>
      <c r="F80" s="86"/>
      <c r="G80" s="87">
        <v>0</v>
      </c>
    </row>
    <row r="81" spans="1:7" ht="25.5">
      <c r="A81" s="82">
        <v>16</v>
      </c>
      <c r="B81" s="83">
        <v>20</v>
      </c>
      <c r="C81" s="84" t="s">
        <v>600</v>
      </c>
      <c r="D81" s="83" t="s">
        <v>601</v>
      </c>
      <c r="E81" s="83">
        <v>1</v>
      </c>
      <c r="F81" s="86"/>
      <c r="G81" s="87">
        <v>0</v>
      </c>
    </row>
    <row r="82" spans="1:7" ht="25.5">
      <c r="A82" s="82">
        <v>17</v>
      </c>
      <c r="B82" s="83">
        <v>20</v>
      </c>
      <c r="C82" s="84" t="s">
        <v>602</v>
      </c>
      <c r="D82" s="83" t="s">
        <v>590</v>
      </c>
      <c r="E82" s="83">
        <v>1</v>
      </c>
      <c r="F82" s="86"/>
      <c r="G82" s="87">
        <v>0</v>
      </c>
    </row>
    <row r="83" spans="1:7" ht="141" thickBot="1">
      <c r="A83" s="82">
        <v>18</v>
      </c>
      <c r="B83" s="83">
        <v>20</v>
      </c>
      <c r="C83" s="84" t="s">
        <v>603</v>
      </c>
      <c r="D83" s="83" t="s">
        <v>590</v>
      </c>
      <c r="E83" s="83">
        <v>1</v>
      </c>
      <c r="F83" s="86"/>
      <c r="G83" s="87">
        <v>0</v>
      </c>
    </row>
    <row r="84" spans="1:7" ht="39" thickBot="1">
      <c r="A84" s="98"/>
      <c r="B84" s="98"/>
      <c r="C84" s="98"/>
      <c r="D84" s="98"/>
      <c r="E84" s="98"/>
      <c r="F84" s="47" t="s">
        <v>6</v>
      </c>
      <c r="G84" s="48">
        <v>0</v>
      </c>
    </row>
    <row r="85" spans="1:7">
      <c r="A85" s="98"/>
      <c r="B85" s="98"/>
      <c r="C85" s="98"/>
      <c r="D85" s="98"/>
      <c r="E85" s="98"/>
      <c r="F85" s="98"/>
      <c r="G85" s="98"/>
    </row>
    <row r="86" spans="1:7">
      <c r="A86" s="98"/>
    </row>
    <row r="87" spans="1:7">
      <c r="A87" s="117"/>
    </row>
    <row r="88" spans="1:7" ht="40.5" customHeight="1">
      <c r="A88" s="153" t="s">
        <v>733</v>
      </c>
      <c r="B88" s="153"/>
      <c r="C88" s="153"/>
      <c r="D88" s="153"/>
      <c r="E88" s="153"/>
      <c r="F88" s="153"/>
      <c r="G88" s="153"/>
    </row>
    <row r="89" spans="1:7" ht="38.25">
      <c r="A89" s="80" t="s">
        <v>0</v>
      </c>
      <c r="B89" s="81" t="s">
        <v>1</v>
      </c>
      <c r="C89" s="81" t="s">
        <v>2</v>
      </c>
      <c r="D89" s="81" t="s">
        <v>3</v>
      </c>
      <c r="E89" s="81" t="s">
        <v>459</v>
      </c>
      <c r="F89" s="81" t="s">
        <v>5</v>
      </c>
      <c r="G89" s="81" t="s">
        <v>6</v>
      </c>
    </row>
    <row r="90" spans="1:7" ht="102">
      <c r="A90" s="82">
        <v>1</v>
      </c>
      <c r="B90" s="83">
        <v>22</v>
      </c>
      <c r="C90" s="84" t="s">
        <v>626</v>
      </c>
      <c r="D90" s="83" t="s">
        <v>656</v>
      </c>
      <c r="E90" s="83">
        <v>2</v>
      </c>
      <c r="F90" s="86"/>
      <c r="G90" s="87">
        <v>0</v>
      </c>
    </row>
    <row r="91" spans="1:7" ht="102">
      <c r="A91" s="82">
        <v>2</v>
      </c>
      <c r="B91" s="83">
        <v>22</v>
      </c>
      <c r="C91" s="84" t="s">
        <v>734</v>
      </c>
      <c r="D91" s="83" t="s">
        <v>735</v>
      </c>
      <c r="E91" s="83">
        <v>1</v>
      </c>
      <c r="F91" s="86"/>
      <c r="G91" s="87">
        <v>0</v>
      </c>
    </row>
    <row r="92" spans="1:7" ht="51">
      <c r="A92" s="82">
        <v>3</v>
      </c>
      <c r="B92" s="83">
        <v>22</v>
      </c>
      <c r="C92" s="84" t="s">
        <v>736</v>
      </c>
      <c r="D92" s="83" t="s">
        <v>657</v>
      </c>
      <c r="E92" s="83">
        <v>2</v>
      </c>
      <c r="F92" s="86"/>
      <c r="G92" s="87">
        <v>0</v>
      </c>
    </row>
    <row r="93" spans="1:7" ht="38.25">
      <c r="A93" s="82">
        <v>4</v>
      </c>
      <c r="B93" s="83">
        <v>22</v>
      </c>
      <c r="C93" s="84" t="s">
        <v>737</v>
      </c>
      <c r="D93" s="83" t="s">
        <v>657</v>
      </c>
      <c r="E93" s="83">
        <v>2</v>
      </c>
      <c r="F93" s="86"/>
      <c r="G93" s="87">
        <v>0</v>
      </c>
    </row>
    <row r="94" spans="1:7" ht="25.5">
      <c r="A94" s="82">
        <v>5</v>
      </c>
      <c r="B94" s="83">
        <v>22</v>
      </c>
      <c r="C94" s="84" t="s">
        <v>628</v>
      </c>
      <c r="D94" s="83" t="s">
        <v>659</v>
      </c>
      <c r="E94" s="83">
        <v>1</v>
      </c>
      <c r="F94" s="86"/>
      <c r="G94" s="87">
        <v>0</v>
      </c>
    </row>
    <row r="95" spans="1:7" ht="25.5">
      <c r="A95" s="82">
        <v>6</v>
      </c>
      <c r="B95" s="83">
        <v>22</v>
      </c>
      <c r="C95" s="84" t="s">
        <v>738</v>
      </c>
      <c r="D95" s="83" t="s">
        <v>658</v>
      </c>
      <c r="E95" s="83">
        <v>2</v>
      </c>
      <c r="F95" s="86"/>
      <c r="G95" s="87">
        <v>0</v>
      </c>
    </row>
    <row r="96" spans="1:7" ht="63.75">
      <c r="A96" s="118">
        <v>7</v>
      </c>
      <c r="B96" s="119">
        <v>22</v>
      </c>
      <c r="C96" s="120" t="s">
        <v>739</v>
      </c>
      <c r="D96" s="119" t="s">
        <v>655</v>
      </c>
      <c r="E96" s="119">
        <v>2</v>
      </c>
      <c r="F96" s="121"/>
      <c r="G96" s="87">
        <v>0</v>
      </c>
    </row>
    <row r="97" spans="1:7" ht="27" customHeight="1">
      <c r="A97" s="82">
        <v>8</v>
      </c>
      <c r="B97" s="83">
        <v>22</v>
      </c>
      <c r="C97" s="84" t="s">
        <v>740</v>
      </c>
      <c r="D97" s="83" t="s">
        <v>653</v>
      </c>
      <c r="E97" s="83">
        <v>2</v>
      </c>
      <c r="F97" s="86"/>
      <c r="G97" s="122">
        <v>0</v>
      </c>
    </row>
    <row r="98" spans="1:7" ht="24.95" customHeight="1">
      <c r="A98" s="82">
        <v>9</v>
      </c>
      <c r="B98" s="83">
        <v>22</v>
      </c>
      <c r="C98" s="84" t="s">
        <v>654</v>
      </c>
      <c r="D98" s="83" t="s">
        <v>653</v>
      </c>
      <c r="E98" s="83">
        <v>2</v>
      </c>
      <c r="F98" s="86"/>
      <c r="G98" s="87">
        <v>0</v>
      </c>
    </row>
    <row r="99" spans="1:7" ht="27.95" customHeight="1">
      <c r="A99" s="82">
        <v>10</v>
      </c>
      <c r="B99" s="83">
        <v>22</v>
      </c>
      <c r="C99" s="123" t="s">
        <v>651</v>
      </c>
      <c r="D99" s="83" t="s">
        <v>652</v>
      </c>
      <c r="E99" s="83">
        <v>2</v>
      </c>
      <c r="F99" s="86"/>
      <c r="G99" s="87">
        <v>0</v>
      </c>
    </row>
    <row r="100" spans="1:7" ht="15.75" customHeight="1">
      <c r="A100" s="82">
        <v>11</v>
      </c>
      <c r="B100" s="83">
        <v>22</v>
      </c>
      <c r="C100" s="84" t="s">
        <v>650</v>
      </c>
      <c r="D100" s="83" t="s">
        <v>649</v>
      </c>
      <c r="E100" s="83">
        <v>2</v>
      </c>
      <c r="F100" s="86"/>
      <c r="G100" s="87">
        <v>0</v>
      </c>
    </row>
    <row r="101" spans="1:7" ht="89.25">
      <c r="A101" s="82">
        <v>12</v>
      </c>
      <c r="B101" s="83">
        <v>22</v>
      </c>
      <c r="C101" s="84" t="s">
        <v>648</v>
      </c>
      <c r="D101" s="83" t="s">
        <v>744</v>
      </c>
      <c r="E101" s="83">
        <v>1</v>
      </c>
      <c r="F101" s="86"/>
      <c r="G101" s="87">
        <v>0</v>
      </c>
    </row>
    <row r="102" spans="1:7" ht="102.75" thickBot="1">
      <c r="A102" s="82">
        <v>13</v>
      </c>
      <c r="B102" s="83">
        <v>22</v>
      </c>
      <c r="C102" s="84" t="s">
        <v>741</v>
      </c>
      <c r="D102" s="83" t="s">
        <v>627</v>
      </c>
      <c r="E102" s="83">
        <v>1</v>
      </c>
      <c r="F102" s="86"/>
      <c r="G102" s="87">
        <v>0</v>
      </c>
    </row>
    <row r="103" spans="1:7" ht="39" thickBot="1">
      <c r="A103" s="98"/>
      <c r="B103" s="98"/>
      <c r="C103" s="98"/>
      <c r="D103" s="98"/>
      <c r="E103" s="98"/>
      <c r="F103" s="47" t="s">
        <v>6</v>
      </c>
      <c r="G103" s="142">
        <f>SUM(G90:G102)</f>
        <v>0</v>
      </c>
    </row>
    <row r="104" spans="1:7">
      <c r="A104" s="98"/>
      <c r="B104" s="98"/>
      <c r="C104" s="98"/>
      <c r="D104" s="98"/>
      <c r="E104" s="98"/>
      <c r="F104" s="98"/>
    </row>
    <row r="105" spans="1:7" ht="16.5" thickBot="1">
      <c r="G105" s="98"/>
    </row>
    <row r="106" spans="1:7" ht="64.5" thickBot="1">
      <c r="F106" s="51" t="s">
        <v>742</v>
      </c>
      <c r="G106" s="52">
        <f>G39+G62+G84+G103</f>
        <v>0</v>
      </c>
    </row>
    <row r="107" spans="1:7" ht="55.5" customHeight="1"/>
    <row r="108" spans="1:7" s="4" customFormat="1" ht="38.25" customHeight="1">
      <c r="A108" s="136"/>
      <c r="B108" s="136"/>
      <c r="C108" s="144" t="s">
        <v>663</v>
      </c>
      <c r="D108" s="144"/>
      <c r="E108" s="144" t="s">
        <v>660</v>
      </c>
      <c r="F108" s="144"/>
      <c r="G108" s="144"/>
    </row>
    <row r="109" spans="1:7" s="4" customFormat="1" ht="24.75" customHeight="1">
      <c r="A109" s="136"/>
      <c r="B109" s="136"/>
      <c r="C109" s="144" t="s">
        <v>664</v>
      </c>
      <c r="D109" s="144"/>
      <c r="E109" s="144" t="s">
        <v>661</v>
      </c>
      <c r="F109" s="144"/>
      <c r="G109" s="144"/>
    </row>
    <row r="110" spans="1:7" s="4" customFormat="1" ht="15" customHeight="1">
      <c r="A110" s="136"/>
      <c r="B110" s="136"/>
      <c r="D110" s="136"/>
      <c r="E110" s="144" t="s">
        <v>662</v>
      </c>
      <c r="F110" s="144"/>
      <c r="G110" s="144"/>
    </row>
  </sheetData>
  <mergeCells count="35">
    <mergeCell ref="A88:G88"/>
    <mergeCell ref="B16:D16"/>
    <mergeCell ref="A64:G64"/>
    <mergeCell ref="G45:G46"/>
    <mergeCell ref="F45:F46"/>
    <mergeCell ref="E45:E46"/>
    <mergeCell ref="C45:C46"/>
    <mergeCell ref="B45:B46"/>
    <mergeCell ref="A45:A46"/>
    <mergeCell ref="B11:D11"/>
    <mergeCell ref="B12:D12"/>
    <mergeCell ref="B13:D13"/>
    <mergeCell ref="B14:D14"/>
    <mergeCell ref="B15:D15"/>
    <mergeCell ref="B10:D10"/>
    <mergeCell ref="A41:G41"/>
    <mergeCell ref="A22:G22"/>
    <mergeCell ref="C18:E19"/>
    <mergeCell ref="G2:G13"/>
    <mergeCell ref="F2:F13"/>
    <mergeCell ref="E2:E13"/>
    <mergeCell ref="A2:A13"/>
    <mergeCell ref="B2:D2"/>
    <mergeCell ref="B3:D3"/>
    <mergeCell ref="B4:D4"/>
    <mergeCell ref="B5:D5"/>
    <mergeCell ref="B6:D6"/>
    <mergeCell ref="B7:D7"/>
    <mergeCell ref="B8:D8"/>
    <mergeCell ref="B9:D9"/>
    <mergeCell ref="E108:G108"/>
    <mergeCell ref="E109:G109"/>
    <mergeCell ref="E110:G110"/>
    <mergeCell ref="C108:D108"/>
    <mergeCell ref="C109:D109"/>
  </mergeCells>
  <pageMargins left="0.7" right="0.7" top="0.75" bottom="0.75" header="0.3" footer="0.3"/>
  <pageSetup paperSize="9" scale="83" orientation="portrait" r:id="rId1"/>
  <rowBreaks count="2" manualBreakCount="2">
    <brk id="26" max="6" man="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CZĘŚĆ II</vt:lpstr>
      <vt:lpstr>CZĘŚĆ III</vt:lpstr>
      <vt:lpstr>CZĘŚĆ IV</vt:lpstr>
      <vt:lpstr>'CZĘŚĆ II'!Obszar_wydruku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Marcin Król</dc:creator>
  <cp:lastModifiedBy>Maria Klemp</cp:lastModifiedBy>
  <cp:lastPrinted>2018-07-03T08:36:38Z</cp:lastPrinted>
  <dcterms:created xsi:type="dcterms:W3CDTF">2017-07-26T13:05:19Z</dcterms:created>
  <dcterms:modified xsi:type="dcterms:W3CDTF">2018-07-16T07:00:30Z</dcterms:modified>
</cp:coreProperties>
</file>