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klemp\Desktop\MOJE_DOKUMENTY\Nowoczesna_edukacja_przetarg\Przetarg_ SIWZ\Do ogłoszenia_17_07_2018\"/>
    </mc:Choice>
  </mc:AlternateContent>
  <bookViews>
    <workbookView xWindow="0" yWindow="0" windowWidth="19200" windowHeight="11295" tabRatio="500"/>
  </bookViews>
  <sheets>
    <sheet name="CZĘŚĆ II" sheetId="3" r:id="rId1"/>
    <sheet name="CZĘŚĆ III" sheetId="16" r:id="rId2"/>
    <sheet name="CZĘŚĆ IV" sheetId="17" r:id="rId3"/>
  </sheets>
  <definedNames>
    <definedName name="_xlnm.Print_Area" localSheetId="0">'CZĘŚĆ II'!$A$1:$G$343</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24" i="17" l="1"/>
  <c r="G25" i="17"/>
  <c r="G26" i="17"/>
  <c r="G27" i="17"/>
  <c r="G28" i="17"/>
  <c r="G29" i="17"/>
  <c r="G30" i="17"/>
  <c r="G31" i="17"/>
  <c r="G32" i="17"/>
  <c r="G33" i="17"/>
  <c r="G34" i="17"/>
  <c r="G35" i="17"/>
  <c r="G36" i="17"/>
  <c r="G37" i="17"/>
  <c r="G38" i="17"/>
  <c r="G39" i="17"/>
  <c r="G40" i="17"/>
  <c r="G63" i="17"/>
  <c r="G84" i="17"/>
  <c r="G102" i="17"/>
  <c r="G105" i="17"/>
  <c r="G13" i="16"/>
  <c r="G14" i="16"/>
  <c r="G15" i="16"/>
  <c r="G16" i="16"/>
  <c r="G17" i="16"/>
  <c r="G18" i="16"/>
  <c r="G19" i="16"/>
  <c r="G20" i="16"/>
  <c r="G21" i="16"/>
  <c r="G22" i="16"/>
  <c r="G23" i="16"/>
  <c r="G24" i="16"/>
  <c r="G25" i="16"/>
  <c r="G26" i="16"/>
  <c r="G27" i="16"/>
  <c r="G28" i="16"/>
  <c r="G29" i="16"/>
  <c r="G33" i="16"/>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30" i="3"/>
  <c r="G231" i="3"/>
  <c r="G232" i="3"/>
  <c r="G234" i="3"/>
  <c r="G235" i="3"/>
  <c r="G236" i="3"/>
  <c r="G237" i="3"/>
  <c r="G238" i="3"/>
  <c r="G239" i="3"/>
  <c r="G240" i="3"/>
  <c r="G241" i="3"/>
  <c r="G246" i="3"/>
  <c r="G247" i="3"/>
  <c r="G248" i="3"/>
  <c r="G249" i="3"/>
  <c r="G250" i="3"/>
  <c r="G251" i="3"/>
  <c r="G252" i="3"/>
  <c r="G253" i="3"/>
  <c r="G257" i="3"/>
  <c r="G259" i="3"/>
  <c r="G265" i="3"/>
  <c r="G266" i="3"/>
  <c r="G267" i="3"/>
  <c r="G268" i="3"/>
  <c r="G269" i="3"/>
  <c r="G270" i="3"/>
  <c r="G271" i="3"/>
  <c r="G272" i="3"/>
  <c r="G273" i="3"/>
  <c r="G274" i="3"/>
  <c r="G275" i="3"/>
  <c r="G276" i="3"/>
  <c r="G277" i="3"/>
  <c r="G278" i="3"/>
  <c r="G279"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9" i="3"/>
  <c r="G320" i="3"/>
  <c r="G321" i="3"/>
  <c r="G322" i="3"/>
  <c r="G323" i="3"/>
  <c r="G324" i="3"/>
  <c r="G325" i="3"/>
  <c r="G326" i="3"/>
  <c r="G327" i="3"/>
  <c r="G328" i="3"/>
  <c r="G329" i="3"/>
  <c r="G330" i="3"/>
  <c r="G333" i="3"/>
</calcChain>
</file>

<file path=xl/sharedStrings.xml><?xml version="1.0" encoding="utf-8"?>
<sst xmlns="http://schemas.openxmlformats.org/spreadsheetml/2006/main" count="882" uniqueCount="735">
  <si>
    <t>L.p.</t>
  </si>
  <si>
    <t>Poz. w WOD</t>
  </si>
  <si>
    <t>Przedmiot zamówienia</t>
  </si>
  <si>
    <t>Specyfikacja techniczna (minimalne wymagania)</t>
  </si>
  <si>
    <t>Liczba sztuk</t>
  </si>
  <si>
    <t>Cena jednostkowa brutto</t>
  </si>
  <si>
    <t>Łączna wartość brutto</t>
  </si>
  <si>
    <t>Lornetka</t>
  </si>
  <si>
    <t>Zestaw preparatów mikroskopowych – bezkręgowce</t>
  </si>
  <si>
    <t>Zestaw preparatów mikroskopowych – skrzydła owadów</t>
  </si>
  <si>
    <t>Zestaw preparatów mikroskopowych –- rośliny jadalne</t>
  </si>
  <si>
    <t>Zestaw preparatów mikroskopowych - tkanki ssaków</t>
  </si>
  <si>
    <t>Zestaw preparatów mikroskopowych – grzyby</t>
  </si>
  <si>
    <t>Zestaw preparatów mikroskopowych – co żyje w kropli wody</t>
  </si>
  <si>
    <t xml:space="preserve">Zestaw preparatów mikroskopowych – tkanki człowieka (część I) </t>
  </si>
  <si>
    <t>Zestaw preparatów mikroskopowych – tkanki człowieka zmienione chorobowo</t>
  </si>
  <si>
    <t>Zestaw preparatów mikroskopowych – przyroda</t>
  </si>
  <si>
    <t>Zestaw preparatów mikroskopowych - preparaty zoologiczne</t>
  </si>
  <si>
    <t>Zestaw preparatów mikroskopowych – biologicznych</t>
  </si>
  <si>
    <t>Stoper</t>
  </si>
  <si>
    <t>Termometr z sondą</t>
  </si>
  <si>
    <t>Termometr laboratoryjny</t>
  </si>
  <si>
    <t>Waga szalkowa z tworzywa + odważniki</t>
  </si>
  <si>
    <t>Waga szalkowa metalowa + odważniki</t>
  </si>
  <si>
    <t>Kompas</t>
  </si>
  <si>
    <t>Deszczomierz</t>
  </si>
  <si>
    <t>Barometr (przenośna stacja pogodowa)</t>
  </si>
  <si>
    <t>Wiatromierz</t>
  </si>
  <si>
    <t>Miernik uniwersalny wielkości elektrycznych</t>
  </si>
  <si>
    <t>Zestaw pałeczek do elektryzowania</t>
  </si>
  <si>
    <t>Żarówka</t>
  </si>
  <si>
    <t>Oprawka do żarówek</t>
  </si>
  <si>
    <t>Dioda LED</t>
  </si>
  <si>
    <t>Przewody z zakończeniami typu "krokodylek"</t>
  </si>
  <si>
    <t>Przewodnik, izolator</t>
  </si>
  <si>
    <t>Silniczek elektryczny</t>
  </si>
  <si>
    <t>Sygnalizator piezoelektryczny</t>
  </si>
  <si>
    <t>Zestaw magnesów - 28 elementów</t>
  </si>
  <si>
    <t>Pudełko z opiłkami ferromagnetycznymi</t>
  </si>
  <si>
    <t>Magnes neodymowy</t>
  </si>
  <si>
    <t>Igła magnetyczna</t>
  </si>
  <si>
    <t>Zestaw soczewek 6 sztuk</t>
  </si>
  <si>
    <t>Lusterko płaskie podwójne rozkładane</t>
  </si>
  <si>
    <t>Pryzmat akrylowy lub szklany</t>
  </si>
  <si>
    <t>Zestaw optyczny - mieszanie barw (krążek Newtona)</t>
  </si>
  <si>
    <t>Zestaw kostek o równych objętościach i różnych kształtach</t>
  </si>
  <si>
    <t>Zestaw klocków plastikowych</t>
  </si>
  <si>
    <t>Piłeczki różnych rozmiarów i różnym stopniu sprężystości: piłka do tenisa</t>
  </si>
  <si>
    <t>Piłeczki różnych rozmiarów i różnym stopniu sprężystości:  piłka piankowa do tenisa</t>
  </si>
  <si>
    <t>Piłeczki różnych rozmiarów i różnym stopniu sprężystości: piłka do tenisa stołowego</t>
  </si>
  <si>
    <t>Piłeczki różnych rozmiarów i różnym stopniu sprężystości: piłeczki do golfa</t>
  </si>
  <si>
    <t>Zestaw sprężyn metalowych</t>
  </si>
  <si>
    <t>Pojemnik próżniowy z pompką</t>
  </si>
  <si>
    <t>Latarka z żarówką o dużej mocy i czerwonym laserem</t>
  </si>
  <si>
    <t>Zestaw skał i minerałów</t>
  </si>
  <si>
    <t>Stetoskop</t>
  </si>
  <si>
    <t>Ciśnieniomierz</t>
  </si>
  <si>
    <t>Kolba stożkowa</t>
  </si>
  <si>
    <t>Zlewka niska szklana</t>
  </si>
  <si>
    <t>Zlewka duża szklana</t>
  </si>
  <si>
    <t xml:space="preserve">Cylinder miarowy plastikowy wysoki </t>
  </si>
  <si>
    <t xml:space="preserve">Cylinder miarowy plastikowy niski </t>
  </si>
  <si>
    <t>Moździerz porcelanowy z tłuczkiem 100 mm</t>
  </si>
  <si>
    <t>Palnik gazowy</t>
  </si>
  <si>
    <t>Palnik spirytusowy</t>
  </si>
  <si>
    <t>Pipety Pasteura</t>
  </si>
  <si>
    <t>Butelka z zakraplaczem z białego lub brązowego szkła o pojemności 30 ml</t>
  </si>
  <si>
    <t>Butelka na roztwory</t>
  </si>
  <si>
    <t>Lejek plastikowy</t>
  </si>
  <si>
    <t>Szalki Petriego</t>
  </si>
  <si>
    <t>Statyw z probówkami</t>
  </si>
  <si>
    <t>Igły preparacyjne</t>
  </si>
  <si>
    <t xml:space="preserve">Szkiełka nakrywkowe (opakowanie 100 szt.) </t>
  </si>
  <si>
    <t>Szkiełka podstawowe (opakowanie 50 szt.)</t>
  </si>
  <si>
    <t>Pudełko plastikowe na preparaty</t>
  </si>
  <si>
    <t>Bibuła laboratoryjna (opakowanie 100 szt.)</t>
  </si>
  <si>
    <t>Wskaźniki pH (zestaw 100 pasków)</t>
  </si>
  <si>
    <t>Stearyna 1 kg</t>
  </si>
  <si>
    <t>Kwas solny 31 - 38 %</t>
  </si>
  <si>
    <t>Wodorotlenek sodu</t>
  </si>
  <si>
    <t>Tlenek wapnia- opakowanie 500 g</t>
  </si>
  <si>
    <t>Jod krystaliczny - 100 g</t>
  </si>
  <si>
    <t>Siarka - 500 g</t>
  </si>
  <si>
    <t xml:space="preserve">Gliceryna 1l </t>
  </si>
  <si>
    <t>Kwas benzoesowy lub benzoesan sodu 250 g</t>
  </si>
  <si>
    <t>Woda utleniona 100 ml</t>
  </si>
  <si>
    <t>Drut miedziany 3 mb</t>
  </si>
  <si>
    <t>Zestaw akwarystyczny</t>
  </si>
  <si>
    <t>Odczynnik do oznaczania tlenu w akwarium (opakowanie na 50 pomiarów)</t>
  </si>
  <si>
    <t>Parafilm</t>
  </si>
  <si>
    <t xml:space="preserve">Mata z włókniny chłonnej o wym 40x50 cm (op. 50 szt.) </t>
  </si>
  <si>
    <t>Okulary ochronne</t>
  </si>
  <si>
    <t xml:space="preserve">Rękawiczki lateksowe/winylowe (100 szt) </t>
  </si>
  <si>
    <t>Rękawice do gorących przedmiotów</t>
  </si>
  <si>
    <t>Fartuch</t>
  </si>
  <si>
    <t>Wentylator biurkowy</t>
  </si>
  <si>
    <t>Płyta grzejna</t>
  </si>
  <si>
    <t>Czajnik elektryczny bezprzewodowy z regulacją temperatury</t>
  </si>
  <si>
    <t>Ładowarka do baterii</t>
  </si>
  <si>
    <t>Drążek teleskopowy</t>
  </si>
  <si>
    <t>Naczynie/czerpak do pobierania wody</t>
  </si>
  <si>
    <t>Sieć workowa z drążkiem aluminiowym</t>
  </si>
  <si>
    <t>Sitka o różnej wielkości oczek- Wymiary oczek: ok. 2,3,4,5 mm</t>
  </si>
  <si>
    <t>Krążek Secchiego</t>
  </si>
  <si>
    <t>Linka skalowana</t>
  </si>
  <si>
    <t>Deska do krojenia</t>
  </si>
  <si>
    <t>Nóż</t>
  </si>
  <si>
    <t xml:space="preserve">Podgrzewacz biały aluminiowy, wypełnione parafiną, (100 szt) </t>
  </si>
  <si>
    <t>Zraszacz</t>
  </si>
  <si>
    <t>Termos</t>
  </si>
  <si>
    <t>Sztywna podkładka z klipsem</t>
  </si>
  <si>
    <t>Łopatka</t>
  </si>
  <si>
    <t xml:space="preserve">Saperka </t>
  </si>
  <si>
    <t>Pompka do balonów</t>
  </si>
  <si>
    <t>Wiadro</t>
  </si>
  <si>
    <t>Akwarium</t>
  </si>
  <si>
    <t>Terrarium</t>
  </si>
  <si>
    <t>Małe akwarium</t>
  </si>
  <si>
    <t>Donica - różne wielkości</t>
  </si>
  <si>
    <t>Miska</t>
  </si>
  <si>
    <t>Kuweta</t>
  </si>
  <si>
    <t xml:space="preserve">Słoik - 10 l </t>
  </si>
  <si>
    <t>Listwa zasilająca</t>
  </si>
  <si>
    <t>Globus indukcyjny</t>
  </si>
  <si>
    <t>Globus fizyczny</t>
  </si>
  <si>
    <t>Globus fizyczny duży</t>
  </si>
  <si>
    <t>Globus konturowy</t>
  </si>
  <si>
    <t>Polska - mapa ścienna fizyczna</t>
  </si>
  <si>
    <t>Świat - mapa fizyczna</t>
  </si>
  <si>
    <t>Europa - mapa fizyczna</t>
  </si>
  <si>
    <t xml:space="preserve">Krajobrazy świata – mapa </t>
  </si>
  <si>
    <t xml:space="preserve">Ochrona przyrody w Polsce- mapa </t>
  </si>
  <si>
    <t xml:space="preserve">Obrotowa mapa nieba </t>
  </si>
  <si>
    <t>Model szkieletu człowieka - skala 1:1</t>
  </si>
  <si>
    <t>Plansza roślin trujących</t>
  </si>
  <si>
    <t>Plansza grzybów trujących</t>
  </si>
  <si>
    <t xml:space="preserve">Zestaw 10 plansz warstwy lasów w różnych strefach klimatycznych </t>
  </si>
  <si>
    <t>Plansza wskaźników biologicznych środowiska, skala porostowa z opisem</t>
  </si>
  <si>
    <t>Plansza obrazująca zmysły człowieka</t>
  </si>
  <si>
    <t>Plansza budowy kwiatu, rodzaje kwiatostanów, rodzaje liści i korzeni</t>
  </si>
  <si>
    <t>Plansza rodzajów dziobów, pazurów i klucze tropów</t>
  </si>
  <si>
    <t>Plansza profili glebowych</t>
  </si>
  <si>
    <t xml:space="preserve">Plansza etapów rozwoju człowieka </t>
  </si>
  <si>
    <t>Plansza rodzajów chmur</t>
  </si>
  <si>
    <t>Plansza obiegu wody w przyrodzie</t>
  </si>
  <si>
    <t xml:space="preserve">Przewodnik – las </t>
  </si>
  <si>
    <t>Przewodnik do rozpoznawania drzew</t>
  </si>
  <si>
    <t>Przewodnik rośliny i zwierzęta</t>
  </si>
  <si>
    <t>Atlas pogoda i klimat</t>
  </si>
  <si>
    <t>Atlas owadów</t>
  </si>
  <si>
    <t>Atlas grzybów</t>
  </si>
  <si>
    <t xml:space="preserve">Atlas minerałów, kamieni szlachetnych i skał </t>
  </si>
  <si>
    <t xml:space="preserve">Atlas zwierząt chronionych w Polsce </t>
  </si>
  <si>
    <t>Atlas roślin chronionych w Polsce</t>
  </si>
  <si>
    <t>Atlas geograficzny</t>
  </si>
  <si>
    <t xml:space="preserve">Atlas przyrodniczy </t>
  </si>
  <si>
    <t xml:space="preserve">Mały atlas anatomiczny </t>
  </si>
  <si>
    <t>Przewodnik do rozpoznawania gwiazd</t>
  </si>
  <si>
    <t>Przewodnik do rozpoznawania ptaków</t>
  </si>
  <si>
    <t>Przewodnik do rozpoznawania zwierząt</t>
  </si>
  <si>
    <t>Przewodnik do rozpoznawania motyli</t>
  </si>
  <si>
    <t>Przewodnik do rozpoznawania owadów</t>
  </si>
  <si>
    <t>Przewodnik do rozpoznawania grzybów</t>
  </si>
  <si>
    <t xml:space="preserve">Plastelina </t>
  </si>
  <si>
    <t>Gumka recepturka</t>
  </si>
  <si>
    <t xml:space="preserve">Taśma klejąca wąska i szeroka po 1 rolce </t>
  </si>
  <si>
    <t>Taśma dwustronna</t>
  </si>
  <si>
    <t xml:space="preserve">Pinezki z kolorowym łebkiem </t>
  </si>
  <si>
    <t>Spinacze biurowe, spinacze klipsy po 1 op.</t>
  </si>
  <si>
    <t xml:space="preserve">Magnesy do tablicy - 60 sztuk </t>
  </si>
  <si>
    <t xml:space="preserve">Sól kuchenna 1kg </t>
  </si>
  <si>
    <t>Sól peklowa 50 g</t>
  </si>
  <si>
    <t xml:space="preserve">Cukier 1 kg </t>
  </si>
  <si>
    <t>Soda oczyszczona 1 kg</t>
  </si>
  <si>
    <t>Kwasek cytrynowy 20 g</t>
  </si>
  <si>
    <t xml:space="preserve">Ocet spirytusowy 500 ml </t>
  </si>
  <si>
    <t>Denaturat 500 ml</t>
  </si>
  <si>
    <t xml:space="preserve">Spirytus rektyfikowany 500 ml </t>
  </si>
  <si>
    <t xml:space="preserve">Woda demineralizowana 5 l </t>
  </si>
  <si>
    <t>Rozpuszczalnik uniwersalny 500 ml</t>
  </si>
  <si>
    <t xml:space="preserve">Zmywacz bezacetonowy 50 ml </t>
  </si>
  <si>
    <t>Węgiel lekarski</t>
  </si>
  <si>
    <t>Barwniki spożywcze 9 sztuk x 4g</t>
  </si>
  <si>
    <t xml:space="preserve">Tacki jednorazowe 100 szt. </t>
  </si>
  <si>
    <t>Łyżeczki jednorazowe 100 szt.</t>
  </si>
  <si>
    <t xml:space="preserve">Słomki 100 szt. </t>
  </si>
  <si>
    <t xml:space="preserve">Folia aluminiowa 5 m </t>
  </si>
  <si>
    <t xml:space="preserve">Torebki foliowe 50 szt. </t>
  </si>
  <si>
    <t xml:space="preserve">Wata, gąbka 100g </t>
  </si>
  <si>
    <t>Strzykawki jednorazowe 20  szt.</t>
  </si>
  <si>
    <t>W zestawie min. 5 preparatów, np.: dżdżownica, wirek, mrówka.</t>
  </si>
  <si>
    <t>W zestawie min. 5 preparatów, np.: skrzydło pszczoły, skrzydło motyla.</t>
  </si>
  <si>
    <t>W zestawie min. 5 preparatów, np.: korzenie cebuli, łodyga kukurydzy.</t>
  </si>
  <si>
    <t>W zestawie min. 5 preparatów, np.: żołądek człowieka, serce człowieka, krew człowieka.</t>
  </si>
  <si>
    <t>W zestawie min. 5 preparatów np.: rhizopus (pleśń chlebowa), penicillium (Pędzlak).</t>
  </si>
  <si>
    <t>W zestawie min. 10 preparatów np.: okrzemki (różne formy), euglena zielona, pantofelki (orzęski z hodowli sianowej), rozwielitka.</t>
  </si>
  <si>
    <t>W zestawie min. 10 preparatów, np.: gruźlica (prosówka) wątroby, pylica węglowa płuc, malaria (zaatakowana krew).</t>
  </si>
  <si>
    <t>W zestawie min. 30 preparatów, np.: pantofelek, trzy typy bakterii, krew żaby (rozmaz), jednokomórkowy organizm zwierzęcy, dafnia, wirki, tasiemiec bąblowiec, oko złożone owada, glista ( przekrój poprzeczny), dżdżownica (przekrój poprzeczny),aparaty gębowe kilku owadów.</t>
  </si>
  <si>
    <t>Napięcie pracy: od 3,8–4,5V (lub zbliżone).</t>
  </si>
  <si>
    <t>Komplet 10 kolorowych przewodów ze złączami krokodylkowymi.</t>
  </si>
  <si>
    <t>Przewodniki z metali: kawałki metalu. Izolatory z różnych tworzyw, drewna, szkła itp.</t>
  </si>
  <si>
    <t>Lusterko wklęsło-wypukłe</t>
  </si>
  <si>
    <t>Dwa zwierciadła kuliste o średnicy min. 10 cm, jedno wklęsłe, drugie wypukłe, umieszczone na wspólnej podstawie o regulowanej wysokości.</t>
  </si>
  <si>
    <t>Zestaw kilku sześcianów z zawieszkami o jednakowej objętości, różnej masie (bok ok. 20 mm) wykonanych z różnych metali i stopów metali np.: miedzi, mosiądzu, ołowiu, cynku stali, aluminium.</t>
  </si>
  <si>
    <t>Zestaw składa się min. z 50 różnych sprężyn metalowych.</t>
  </si>
  <si>
    <t>Stetoskop przeznaczony do badania ogólnego, o lekkiej konstrukcji, wyposażony w jednostronną, płaską głowicę połączoną z rurkami przy pomocy jednokanałowego przewodu akustycznego w kształcie litery Y z antystatycznego PCV.</t>
  </si>
  <si>
    <t>Pudełka plastikowe, zamykane do przechowywania preparatów mikroskopowych z indeksami liczbowymi np. na 10 , 50, 100 preparatów.</t>
  </si>
  <si>
    <t>Gliceryna cz. opakowanie 1 l.</t>
  </si>
  <si>
    <t>Zestaw zawiera odczynniki do pomiaru: - pH (2x100 pomiarów),
- twardości ogólnej i węglanowej (2x30 pomiarów),
- stężenia amoniaku (30 pomiarów),
- stężenia azotanów (III) (50 pomiarów), - stężenia azotanów (V) (50 pomiarów), - stężenia fosforanów (30 pomiarów)
- stężenia jonów żelaza Fe (30 pomiarów). W zestawie dodatkowo: szklane probówki, instrukcja i odporna na wodę skala barw. Całość umieszczona jest w trwałej plastikowej walizeczce.</t>
  </si>
  <si>
    <t>Zawartość opakowania wystarcza na około 50 pomiarów.</t>
  </si>
  <si>
    <t>Parafilm, rozciągliwość do 200%. Przylega szczelnie nawet do nieregularnych
kształtów. Odporny na roztwory solne, kwasy nieorganiczne i ługi do 48 godzin. Szerokość: 50 mm, długość: 75 m.</t>
  </si>
  <si>
    <t>Mata o wymiarach: ok. 40 x 50 cm, opakowanie 50 szt. Do zbierania oleju,
benzyny i wszelkich innych cieczy na bazie węglowodorów, materiał odpychający wodę.</t>
  </si>
  <si>
    <t>W zależności od wymagań roślin: ceramiczne, ceramiczne ze szkliwem lub plastikowe. Do bardzo dużych roślin metalowe lub drewniane.</t>
  </si>
  <si>
    <t>W zależności od potrzeb z drewna, plastiku, metalu lub szkła o różnych wymiarach.</t>
  </si>
  <si>
    <t xml:space="preserve">Pojemniki plastikowe z przykrywką i uchwytem do przenoszenia sprzętu i materiałów 15 l </t>
  </si>
  <si>
    <t>Pojemniki plastikowe z przykrywką i uchwytem do przenoszenia sprzętu i materiałów 30 l</t>
  </si>
  <si>
    <t>Plansza przedstawiająca budowę porostów i skalę porostową</t>
  </si>
  <si>
    <t>Atlas ptaków w Polsce</t>
  </si>
  <si>
    <t>Przedstawia anatomię człowieka w sposób przystępny, usystematyzowany, zawiera barwne tablice wraz z tekstami objaśniającymi.</t>
  </si>
  <si>
    <t>Folia - teczka typu ofertówka</t>
  </si>
  <si>
    <t>Rolki.</t>
  </si>
  <si>
    <t>Spinacze o długości ok. 30 mm i 50 mm.</t>
  </si>
  <si>
    <t>Zestaw barwników spożywczych w proszku (9 sztuk x 4 g)</t>
  </si>
  <si>
    <t>Rolka</t>
  </si>
  <si>
    <t>Książka - Matematyczne śledztwo - Planeta sekretów</t>
  </si>
  <si>
    <t>Książka - Matematyczne śledztwo - Muzeum tajemnic</t>
  </si>
  <si>
    <t>Książka - Matematyczne śledztwo - Jaskinia tropów</t>
  </si>
  <si>
    <t>Preparaty mikroskopowe (tkanki roślinne, tkanki zwierzęce)</t>
  </si>
  <si>
    <t>Lupa Bresser Fresnel - 2x (53x44mm) LED</t>
  </si>
  <si>
    <t>Model serca</t>
  </si>
  <si>
    <t>ŚWIAT ROŚLIN JEDNOLIŚCIENNYCH – 25 PREPARATÓW MIKROSKOPOWYCH</t>
  </si>
  <si>
    <t>ŚWIAT ROŚLIN DWULIŚCIENNYCH – 25 PREPARATÓW MIKROSKOPOWYCH</t>
  </si>
  <si>
    <t>Proste klucze do oznaczania roślin</t>
  </si>
  <si>
    <t>Zestaw magnesów (opakowanie 28 elementów)</t>
  </si>
  <si>
    <t>Siłomierze (opakowanie 6 sztuk)</t>
  </si>
  <si>
    <t>Żarówka z oprawką</t>
  </si>
  <si>
    <t>Samochodzik – zabawka z napędem elektrycznym o zasilaniu bateryjnym</t>
  </si>
  <si>
    <t>Zestaw soczewek (opakowanie 6 sztuk)</t>
  </si>
  <si>
    <t>Zasilacz prądu stałego o możliwym poborze prądu 3A z zabezpieczeniem przeciw przeciążeniowym</t>
  </si>
  <si>
    <t>Izolowane przewody do 45 cm długości (opakowanie 10 sztuk)</t>
  </si>
  <si>
    <t>Sprężyny o różnym współczynniku sprężystości (opakowanie 5 sprężyn)</t>
  </si>
  <si>
    <t>Rurka do demonstracji zjawiska konwekcji</t>
  </si>
  <si>
    <t>Maszyna elektrostatyczna</t>
  </si>
  <si>
    <t>Statyw z wyposażeniem</t>
  </si>
  <si>
    <t>Pipety miarowe (10 ml)</t>
  </si>
  <si>
    <t>Szkiełko laboratoryjne podstawowe</t>
  </si>
  <si>
    <t>Szkiełko laboratoryjne zegarkowe</t>
  </si>
  <si>
    <t>Krystalizator (do 500 ml)</t>
  </si>
  <si>
    <t>Rozdzielacz szklany</t>
  </si>
  <si>
    <t>Łyżka laboratoryjna</t>
  </si>
  <si>
    <t>Łyżka do spalań</t>
  </si>
  <si>
    <t>Korek do próbówek z otworem</t>
  </si>
  <si>
    <t>Wąż gumowy - 1 mb, średnica 8 mm</t>
  </si>
  <si>
    <t>Bibuła laboratoryjna opakowanie do 100 sztuk</t>
  </si>
  <si>
    <t>Sączki laboratoryjne miękkie 7 cm opakowanie 100 sztuk</t>
  </si>
  <si>
    <t xml:space="preserve">Wskaźniki: fenoloftaleina (100 ml) </t>
  </si>
  <si>
    <t>Wskaźniki: wskaźnik uniwersalny</t>
  </si>
  <si>
    <t>Układ okresowy plansza (wymiary 160x120)</t>
  </si>
  <si>
    <t>Tabela rozpuszczalności -plansza (wymiary 70x100 cm - jednostronna)</t>
  </si>
  <si>
    <t>Denaturat (500 ml)</t>
  </si>
  <si>
    <t>Mapa krajobrazowa świata</t>
  </si>
  <si>
    <t>Mapa ścienna ogólnogeograficzna Asutralii</t>
  </si>
  <si>
    <t>Mapa ścienna Arktyki i Antarktyki</t>
  </si>
  <si>
    <t>Mapy topograficzne najbliższej okolicy</t>
  </si>
  <si>
    <t>Globus w większej skali</t>
  </si>
  <si>
    <t>Globus uczniowski</t>
  </si>
  <si>
    <t>Okazy skał i minerałów oraz przykłady skamieniałości</t>
  </si>
  <si>
    <t>Profile glebowe – zestaw</t>
  </si>
  <si>
    <t>Z trwałym oznaczeniem, działka 1 mm.</t>
  </si>
  <si>
    <t>Łyżka z długim trzonkiem z kołnierzem ochronnym.</t>
  </si>
  <si>
    <t>Korek do probówek średnica tak jak probówki w pkt 10.</t>
  </si>
  <si>
    <t>Fenoloftaleina r-r 2% 100ml</t>
  </si>
  <si>
    <t>WODOROTLENEK SODU CZ.D.A.soda kaustyczna NaOH</t>
  </si>
  <si>
    <t>Oprawka umożliwiająca połączenie za pomocą przewodów z zakończeniem bananowym</t>
  </si>
  <si>
    <t>Metalowy PALNIK GAZOWY z nabitym kartuszem wyposażony dodatkowo w metalowy trójnóg, siatkę ceramiczną</t>
  </si>
  <si>
    <t>Komplet składa się z pięciu sprężyn o różnym współczynniku sprężystości.</t>
  </si>
  <si>
    <t>Pomoc dydaktyczna w kształcie wygiętej prostokątnej rurki szklanej z wlewem od góry, za pomocą której można demonstrować efektownie zjawisko konwekcji w cieczach. Doświadczenie polega na napełnieniu unieruchomionej rurki wodą, dodaniu elementu barwiącego (barwnik spożywczy, atrament, nadmanganian potasu), podgrzaniu jednego narożnika rurki i obserwacji jak woda w rurce zaczyna krążyć (konwekcja), co dobrze jest widoczne dzięki przesuwaniu się zabarwionej wody w rurce.</t>
  </si>
  <si>
    <t>Profile glebowe najczęściej występujących gleb na świecie, plansza</t>
  </si>
  <si>
    <t>Dychotomiczne klucze do oznaczania paprotników oraz nago- i okrytonasiennych obejmujące około 2 000 gatunków rodzimych i blisko 1 000 zawlekanych lub uprawianych i dziczejących.</t>
  </si>
  <si>
    <t>W zestawie min. 50 szt. wysokiej jakości preparatów biologicznych zawierających zarówno tkanki roślinne jak i zwierzęce</t>
  </si>
  <si>
    <t>Magnes o wymiarach 20x3mm</t>
  </si>
  <si>
    <t>Węgiel aktywowany 1,7 l</t>
  </si>
  <si>
    <t xml:space="preserve">Sznurek bawełniany o długości 100m </t>
  </si>
  <si>
    <t>Nie dotyczy</t>
  </si>
  <si>
    <t>Pojemniki na ziemię o różnych pojemnościach: 3l i 5l</t>
  </si>
  <si>
    <t>Zestaw składa się min z 10 plansz: 
1. Pustynia Sahara
2. Sawanna afrykańska 
3. Dżungla afrykańska 
4. Dżungla amazońska 
5. Ameryka Północna 
6. Arktyka
7. Azja Południowo-Wschodnia 
8. Azja Środkowa 
9. Australia
10. Rafa koralowa
Wymiar plansz: min. 70 x 100 cm</t>
  </si>
  <si>
    <t>Przewodnik zawiera opisy, rysunki lub zdjęcia (min. 50) często spotykanych gatunków motyli w Polsce. W książce motyle pogrupowano według barwy wierzchu ich skrzydeł. Format: 13,2 x 19,3 cm, oprawa kartonowa z obwolutą PCV.</t>
  </si>
  <si>
    <t>Szkolny atlas przyrodniczy dla uczniów klas 4-6.</t>
  </si>
  <si>
    <t>Opakowanie 100 szt.</t>
  </si>
  <si>
    <t>Książka w języku polskim w oprawie miękkiej</t>
  </si>
  <si>
    <t xml:space="preserve">Magnetyczna oś liczbowa od -25 do +25 z kostkami liczbowymi </t>
  </si>
  <si>
    <t>W zestawie min. 25 preparatów mikroskopowych z roślinami jednoliściennymi np. cebula, lilia, storczyk</t>
  </si>
  <si>
    <t>W zestawie min. 25 preparatów mikroskopowych z roślinami dwuliściennymi np.słonecznik, marchew, dynia</t>
  </si>
  <si>
    <t>Model ludzkiego serca:
- składający się z dwóch części w rzeczywistych rozmiarach,
- wykonany z tworzywa sztucznego, 
- umieszczony na podstawie.</t>
  </si>
  <si>
    <t>Zestaw zawiera komplet 6 siłomierzy: 1N, 2N. 5N. 10N, 20N, 100N</t>
  </si>
  <si>
    <t>Nowoczesny zestaw doświadczalny, MAGNETYCZNY zawierający 5-wiązkowy laser o 3 ustawieniach (emituje 1, 3 lub 5 wiązek jednocześnie) oraz 8 różnych elementów optycznych (zwierciadło, pryzmaty, bloki akrylowe, kuweta) i tarczę Kolbego w postaci magnetycznej maty i zasilacz sieciowy.</t>
  </si>
  <si>
    <t>1. Zasilacz prądu stałego DC z płynną regulacją napięcia wyjściowego. 
2. wyposażony diodę LED sygnalizującą pracę urządzenia oraz wyświetlacze ciekłokrystaliczne (16 mm) wskazujące wartość napięcia wyjściowego (V) oraz wartość prądu obciążenia (A). 
3. posiada regulację napięcia wyjściowego oraz regulację prądu obciążenia.
4. z zabezpieczeniem przeciwzwarciowym i przeciwprzeciążeniowym. 
5. napięcie wejściowe: 115/230 V AC, 50-60 Hz (przełącznik zewnętrzny); zakres regulacji napięcia wyjściowego: 0-15 V; zakres regulacji prądu obciążenia: 0-3 A; zabezpieczenie prądowe: 3 A. Moc wyjściowa: 45 W</t>
  </si>
  <si>
    <t>Zestaw przewodów elektrycznych z końcówkami bananowymi. Kolor czerwony i czarny</t>
  </si>
  <si>
    <t>W skład statywu wchodzą:
– podstawa prostokątna z prętem 
- podstawa okrągła
- łapa podwójna do biurety
- łapa do chłodnic
- łapa do chłodnic 4-palczasta
- łapa do kolb
- łącznik krzyżowy
- łącznik krzyżowy z wieszakiem
- łącznik prosty
- pierścień z uchwytem
- przedłużacz z haczykami 
Poszczególne części kompletu można nabyć również oddzielnie, co umożliwia ich uzupełnienie do ilości niezbędnych dla użytkownika. 
Wymiary: 600x260x100 mm 
Ciężar: 4,3 kg</t>
  </si>
  <si>
    <t>Maszyna elektrostatyczna Wimshursta
Rozmiar: 30cm x 34,5cm x 34,5cm 
Umożliwia co najmniej przeprowadzanie nastepujących doświadczeń:
- iskra i jej własności
- fizjologiczne działanie iskry
- działanie ciepłe iskry
- jonizacyjne działanie płomienia
- rozmieszczanie ładunków na powierzchni przewodnika
- działanie ostrzy
- linie sił pola elektrycznego
- efekty świetlne w ciemności</t>
  </si>
  <si>
    <t>- Bibuła jakościowa miękka 
- wymiary min.58 x 58 mm, 
- opakowanie 100 arkuszy.</t>
  </si>
  <si>
    <t>-Pudełko 100 pasków, 
- zakres skali pH 1–14</t>
  </si>
  <si>
    <t>- Plansza jednostronna z dokładnym opisem pierwiastków, 
- laminowana dwustronnie folią strukturalną o podwyższonej właściwości na rozdzieranie</t>
  </si>
  <si>
    <t>- Plansza jednostronna, 
- laminowana dwustronnie folią strukturalną o podwyższonej właściwości na rozdzieranie</t>
  </si>
  <si>
    <t>- Szkiełka podstawowe gotowe do użycia o standardowych wymiarach: 76 x 25 x 1 mm, szlifowane. 
- Zestaw składa się min. z 50 szt.</t>
  </si>
  <si>
    <t>- Szkło borokrzemowe, 
- średnica min. 80 mm</t>
  </si>
  <si>
    <t>- Szalki Petriego ze szkła sodowo- wapniowego, 
- wymiary 90 x 18 mm lub 100 x 15 mm lub 120 x 20 mm. 
- Zestaw składa się min. z 10 szt.</t>
  </si>
  <si>
    <t>- Szklany, odporny na gorącą wodę, roztwory zasad i kwasy. 
- Minimum 150 ml</t>
  </si>
  <si>
    <t>-Szklany, 
- gruszkowy
- Minimum 250 ml</t>
  </si>
  <si>
    <t>Dwustronna długość 200 mm.</t>
  </si>
  <si>
    <t>- Kompas z zamykaną obudową z instrumentami celowniczymi;
- Komora busoli z igłą magnetyczną wypełniona olejem mineralnym tłumiącym drgania;
- Średnica minimalna 5 cm.</t>
  </si>
  <si>
    <t>1. Mapa dwustronna: 
- na pierwszej stronie mapa świata z zaznaczonymi i nazwanymi krajobrazami występującymi na świecie, dodatkowo zdjęcia z przykładowymi krajobrazami, 
- na drugiej stronie mapa świata z zaznaczonymi strefami klimatycznymi, dodatkowo klimatogram dla każdej strefy, 
2. Format 160cm x 120cm</t>
  </si>
  <si>
    <t>1. Mapa dwustronna: 
- na pierwszej stronie ukształtowanie powierzchni Australii, uzupełniona zdjęciami i mapą polityczną, 
- na drugiej stronie mapa krajobrazowa ze zdjęciami wybranych typów krajobrazów, 
2. Oprawiona w rurki, gotowa do powieszenia;
3. Format 160cm x 120cm.</t>
  </si>
  <si>
    <t>1. Mapa dwustronna: 
- na pierwszej stronie Arktyka, uzupełniona zdjęciami, 
- na drugiej stronie mapa Antarktydy ze zdjęciami;
3. Oprawiona w rurki, gotowa do powieszenia;
4. Format 160cm x 120cm.</t>
  </si>
  <si>
    <t>- Mapy w formacie 150cm x 110cm;
- Pokryta specjalną antyrefleksyjną folią wzmacniającą; 
- Powłoka zmywalna, przeznaczona aby pisać po niej flamastrami wodno zmywalnymi; 
- Oprawa: półwałki drewniane i linijka do zawieszenia.</t>
  </si>
  <si>
    <t>- Stopka wykonana z plastiku, 
- cięciwa metalowa, 
- polskie nazewnictwo, 
- wymiary: wysokość minimalna 63cm, średnica kuli 42-45cm</t>
  </si>
  <si>
    <t>- Optymalne wymiary: wysokość 30-38cm, średnica kuli 22-25cm;
- polskie nazewnictwo;
- stopka i cięciwa plastikowa.</t>
  </si>
  <si>
    <t>- Optymalne wymiary: wysokość 35-38cm, średnica kuli 25cm;
- stopka plastikowa.</t>
  </si>
  <si>
    <t>- Budowa dachopryzmatyczna, 
- kolorowe soczewki, 
- pryzmaty ze szkła optycznego klasy min. BK7,
- średnica obiektywów 25 mm, 
- powiększenie min. 10 razy, 
- masa max. 170 gram, 
- w zestawie pasek do lornetki i pokrowiec.</t>
  </si>
  <si>
    <t>W zestawie min. 50 preparatów, np.: przekroje poprzeczne i podłużne korzeni, łodyg, pni roślinnych, igły, liście, pączkujące drożdże, czarna pleśń, strzępki grzybów, kolonia bakterii, euglena, pantofelek, rozwielitka, stułbia, aparaty gębowe owadów, odnóża owadów, wymaz krwi ludzkiej, mięsień szkieletowy człowieka, nerw człowieka, jajo żaby.</t>
  </si>
  <si>
    <t>- Stoper elektroniczny, ręczny, kwarcowy, z funkcją międzyczasu i sygnalizacją dźwiękową naciśnięcia przycisku.
- Rozdzielczość pomiaru: 1/100 sekundy.</t>
  </si>
  <si>
    <t>- Cieczowy, 
- przyklejany do szyby lub do ramy okna za pomocą specjalnych końcówek z taśmą klejącą, 
- zakres pomiarowy od -50° C do +50° C, 
- tolerancja błędu do +/- 1° C.</t>
  </si>
  <si>
    <t>- Waga szalkowa o maksymalnym obciążeniu do 200 g, 
- Minimalne wymiary: szerokość x długość x wysokość: ok.12 cm x 30 cm x 30 cm. 
- Minimalna zawartość dodatkowego wyposażenia: zestaw odważników (metalowe lub plastikowe) o masie od 10 mg do 100 g.</t>
  </si>
  <si>
    <t>- Kompas z zamykaną obudową z instrumentami celowniczymi, 
- komora busoli z igłą magnetyczną wypełniona olejem mineralnym tłumiącym drgania, 
- średnica min. 5 cm.</t>
  </si>
  <si>
    <t>- Deszczomierz z przezroczystego tworzywa sztucznego do nakładania na standardowy kij/pręt, 
- wysokość ok. 24 cm.</t>
  </si>
  <si>
    <t>- Barometr mechaniczny, 
- zakres pomiaru ciśnienia: od min. 960 hPa do co najmniej 1060 hPa, 
- dokładność pomiaru: ok. +/- 5 hPa.</t>
  </si>
  <si>
    <t>- Wiatromierz elektroniczny z wyświetlaczem
- Pomiar aktualnych, przeciętnych i maksymalnych szybkości wiatru w km/h i w skali Beauforta. 
- Zakres pomiaru: 2,5–150 km/h, 
- rozdzielczość: min. 0,1 km/h (dla szybkości wiatru od 0–19,9 km/h) i min. 1 km/h (dla prędkości wiatru od 20–150 km/h),
- dokładność: min. +/-4%, 
- zasilanie bateryjne.</t>
  </si>
  <si>
    <t xml:space="preserve">- W zestawie min. 5 areometrów w zakresie min. 0,700 –1,300 g/cm3, 
- długość całkowita min. od 18 cm do 30 cm max. </t>
  </si>
  <si>
    <t>- W zestawie min. 6 siłomierzy (np. 1N, 2N, 5N, 10N, 20N, 50 N). 
- Siłomierze sprężynowe, 
- obudowa z plastiku, 
- skala wyrażona w niutonach, 
- metalowe haczyki do zawieszenia siłomierza i do zawieszania ciężarków.</t>
  </si>
  <si>
    <t>- Uniwersalny miernik cyfrowy – multimetr (amperomierz, woltomierz, omomierz). 
- Zakresy pomiarowe: DCV (prąd stały): 200/2000mV/20/200/250 V; ACV (prąd zm.): 200/250 V; DCA: 200/2000 μA/20/200 mA/10 A; oporność: 200/2000 Ω/20/200/2000 kΩ; zakres pomiaru temperatury: od 0–1000oC. 
- Zasilanie bateryjne, w zestawie kable pomiarowe i czujnik temperatury na przewodzie.</t>
  </si>
  <si>
    <t>- Zestaw min. 4 pałeczek. 
- Pałeczki do doświadczeń z elektrostatyki wykonane z różnych materiałów, np.: szklana, ebonitowa, winidurowa i stalowa, 
- o długości min. 30 cm.</t>
  </si>
  <si>
    <t>- Gwint typu E10, 
- napięcie pracy: 6 V (5 szt.), 3,5V (5 szt.)</t>
  </si>
  <si>
    <t>- Gwint typu E10 (pasujący do mini żarówek), 
- wyprowadzenie do lutowania.</t>
  </si>
  <si>
    <t>Silniczek elektryczny lub miniwentylator osiowy, nominalne napięcie zasilania ok. 5V, napięcie pracy od min. 2,5–6V.</t>
  </si>
  <si>
    <t>- Z wewnętrznym generatorem, 
- częstotliwość rezonansowa: 4 kHz lub podobna, 
- napięcie pracy: 3–16 VDC, 
- poziom dźwięku: min. 80 dB, 
- dźwięk ciągły lub narastający.</t>
  </si>
  <si>
    <t>- Płaskie, alkaliczne: 4,5 V (5 szt.), 
- typ 6F22: 9 V (5 szt.)</t>
  </si>
  <si>
    <t>- w zestawie min. 2 magnesy zatopione w plastiku. 
- Bieguny oznaczone zostały za pomocą różnych kolorów, np. czerwonego i niebieskiego. 
- Długość min. 8 cm</t>
  </si>
  <si>
    <t>- Opiłki ferromagnetyczne zamknięte w płaskim, przeźroczystym pudełku, 
- grubość min. 6-8 mm</t>
  </si>
  <si>
    <t>- W kształcie niskiego walca 
- wymiary: szerokość min. 20 mm, wysokość od 2,5 mm do 3,5 mm, 
- powłoka metaliczna lub z tworzywa sztucznego, 
- osiowy kierunek magnesowania.</t>
  </si>
  <si>
    <t>- Niewielki magnes osadzony na podstawie. 
- Średnica podstawy ok. 6,5 cm.</t>
  </si>
  <si>
    <t>- W zestawie min. 6 soczewek o różnych kształtach tj.: płasko-wypukłe, dwuwypukłe, dwuwklęsłe, wklęsło- wypukłe. o średnicy min. 50 mm każda. 
- Minimalna zawartość dodatkowego wyposażenia: stojak do umieszczania soczewek.</t>
  </si>
  <si>
    <t>- Kieszonkowe, podwójne lusterko z metalową obudową. 
- Wewnątrz dwa lusterka, w tym jedno powiększające, 
- minimalne wymiary: długość 6 cm, szerokość 6 cm.</t>
  </si>
  <si>
    <t>- Pryzmat trójkątny wykonany z akrylu lub szkła. 
- Długość boku min. 4 cm, o kątach 60° x 60° x 60°.</t>
  </si>
  <si>
    <t>- Wprawiany w ruch za pomocą ręcznej wirownicy krążek Newtona, 
- średnica krążka: min. 18 cm.</t>
  </si>
  <si>
    <t>- Zestaw kolorowych klocków o różnych kształtach, wykonanych z plastiku. 
- Zestaw składa się min. ze 130 elementów. 
- Minimalna zawartość dodatkowego wyposażenia: opakowanie/pudełko z pokrywką.</t>
  </si>
  <si>
    <t>- Pojemnik próżniowy o pojemności min. 1,3 l, 
- wykonany z przeźroczystego tworzywa sztucznego, z pokrywką nieprzeźroczystą, 
- wymiary: wysokość min.18 cm, szerokość min. 10,5 cm, długość min. 10,5 cm, pompka o wysokości min. 15 cm pasująca do pojemnika próżniowego.</t>
  </si>
  <si>
    <t>- Metalowa obudowa, 
- min. 8 białych diod LED, 
- zintegrowany wskaźnik laserowy o mocy &lt;1 mW (klasa bezpieczeństwa II), 
- zasilanie bateryjne.</t>
  </si>
  <si>
    <t>- Zestaw różnych skał i minerałów. 
- Zestaw składa się min. z 50 okazów), 
- wielkość pojedynczego okazu min. 3–4 cm. 
- Minimalna zawartość dodatkowego wyposażenia: drewniane opakowanie/etui.</t>
  </si>
  <si>
    <t>- Ciśnieniomierz automatyczny z możliwością wykonania pomiaru na ramieniu, 
- wyświetlacz cyfrowy pokazujący czytelne wyniki, 
- pamięć 2 x 60 ostatnich wyników, 
- uniwersalny mankiet na ramię od 22 cm do 33 cm obwodu, 
- o zakresie pomiarowym ciśnienia od 0 do 299 mm Hg, tętna od 40 do 200 uderzeń/minutę, 
- zasilanie 4 baterie „AA” 1,5 V.</t>
  </si>
  <si>
    <t>- Probówki szklane bakteriologiczne z prostym brzegiem. 
- Wykonane ze szkła sodowo-wapniowego. 
- Standardowe wymiary ok. 18 cm, śr. 18 mm lub 16 mm. 
- Stojak na min.6 probówek + min. 6 kołeczków do osuszania probówek, wykonany z plastiku, średnica otworów: 20 mm.</t>
  </si>
  <si>
    <t>- Kolba stożkowa ze szkła, 
- pojemność 250- 300 ml
- wysokość min. 15 cm.</t>
  </si>
  <si>
    <t>- Zlewka niska z podziałką. 
- Wykonana ze szkła borokrzemowego, 
- pojemność 100 ml.</t>
  </si>
  <si>
    <t>- Zlewka niska z podziałką. 
- Wykonana ze szkła borokrzemowego, 
- pojemność 250 ml.</t>
  </si>
  <si>
    <t xml:space="preserve">- Cylinder miarowy wysoki z polipropylenu (PP) (przezroczysty) lub polimetylopentenu (PMP) 
- z nadrukowaną niebieską skalą i sześciokątną podstawą, 
- pojemność 250 ml. </t>
  </si>
  <si>
    <t>- Ceramiczny/porcelanowy, 
- szorstki, 
- z wylewem lub bez, 
- średnica górna od 96 mm do 110 mm.</t>
  </si>
  <si>
    <t>- Palnik szklany spirytusowy z kołpakiem polipropylenowym, 
- pojemność min. 150 ml.</t>
  </si>
  <si>
    <t>- Niewielki Palnik Bunsena o temperaturze płomienia ok. 1100°C. 
- Łatwe zakładanie i wymiana nabojów gazowych. 
- z dodatkową podstawą z tworzywa sztucznego i odpowiednimi nabojami do palnika.</t>
  </si>
  <si>
    <t>- Zestaw składa się min. z 500 szt. pipety Pasteura 
- z polietylenu 
- o całkowitej pojemności ok. 5 ml (podziałka: do 1 ml, bańka ssąca: ok. 4 ml), 
- minimalne wymiary: 5 x 150 mm.</t>
  </si>
  <si>
    <t>- Lejek z polipropylenu (PP), 
- średnica górna od 50 do 150 mm, 
- średnica nóżki od 7 do 15 mm, 
- wysokość nóżki od 40 mm do 55 mm.</t>
  </si>
  <si>
    <t>- Szalki Petriego ze szkła sodowo-wapniowego, 
- wymiary 90 x 18 mm lub 100 x 15 mm lub 120 x 20 mm. 
- Zestaw składa się min. z 10 szt.</t>
  </si>
  <si>
    <t>- Statyw z łącznikiem, łapą uniwersalną oraz dwoma pierścieniami o różnych średnicach (z łącznikiem). 
- Wysokość min. 50 cm. 
- Probówki szklane bakteriologiczne z prostym brzegiem. 
- Wykonane ze szkła sodowo-wapniowego. 
- Standardowe wymiary ok. 18 cm, śr. 18 mm lub 16 mm.</t>
  </si>
  <si>
    <t>- Z tworzywa sztucznego odpornego na większość chemikaliów i temperaturę do 130° C, 
- o właściwościach niemagnetycznych, 
- końcówki zakrzywione, 
- powierzchnie chwytająca gładkie, 
- długość min. 120 mm.</t>
  </si>
  <si>
    <t>- Igła preparacyjna prosta pojedyncza ze stali nierdzewnej z metalowym zintegrowanym uchwytem antypoślizgowym, 
- długość całkowita: 13 cm.</t>
  </si>
  <si>
    <t>- Szkiełka nakrywkowe gotowe do użycia o standardowych wymiarach: 22 x 22 mm. 
- Zestaw składa się min. z 100 szt.</t>
  </si>
  <si>
    <t>- Szkiełka podstawowe gotowe do użycia 
- o standardowych wymiarach: 76 x 25 x 1 mm, 
- szlifowane. 
- Zestaw składa się min. z 50 szt.</t>
  </si>
  <si>
    <t>- Bibuła jakościowa miękka o wymiarach: min.58 x 58 mm, 
- opakowanie 100 arkuszy.</t>
  </si>
  <si>
    <t>- Pudełko 100 pasków, 
- zakres skali: 1–14</t>
  </si>
  <si>
    <t>- Stearyna do świec, 
- temperatura krzepnięcia: 52–54 oC, 
- temperatura zapłonu: min. 180 oC. 
- Opakowanie 1 kg.</t>
  </si>
  <si>
    <t>- Kwas solny 31–38%, 
- cz. pojemność 1 l.</t>
  </si>
  <si>
    <t>- Wodorotlenek sodu, 
- stały, 
- cz. opakowanie 1 kg.</t>
  </si>
  <si>
    <t>- Tlenek wapnia, 
- stały, 
- cz. do przygotowania wody wapiennej, 
- opakowanie 500 g.</t>
  </si>
  <si>
    <t>- Drut miedziany miękki, 
- średnica 2 mm, 
- długość ok. 3 mb.</t>
  </si>
  <si>
    <t>- Woda utleniona 3%, 
- opakowanie 100 ml.</t>
  </si>
  <si>
    <t>- Kwas benzoesowy lub benzoesan sodu cz. stały, 
- opakowanie 250 g.</t>
  </si>
  <si>
    <t>- Siarka sublimowana, 
- cz. opakowanie 500 g.</t>
  </si>
  <si>
    <t>- Jod sublimowany krystaliczny, 
- cz. 1 opakowanie – 100 g.</t>
  </si>
  <si>
    <t>- Spirytus salicylowy 2% , 
- opakowanie 100 ml.</t>
  </si>
  <si>
    <t>Okulary ochronne z tworzywa, z otworami wentylacyjnymi, z gumką w celu dopasowania do rozmiaru głowy.</t>
  </si>
  <si>
    <t>Rękawice robocze bawełniane frotte, zakończone ściągaczem zapobiegającym zsuwaniu się rękawicy z dłoni, do prac gdzie występuje konieczność przytrzymania ciepłych przedmiotów.</t>
  </si>
  <si>
    <t>Płyta ociekowa do zwieszenia wykonana z polistyrenu (PS) ze zbiorniczkiem i kanałem zlewu na odpady, na kilkadziesiąt kołków, łatwo zdejmowane do czyszczenia lub w celu dostosowania nietypowych kształtów, odporna na plamy. Przybliżone wymiary 45 cm x 63 cm, szerok. kanału zlewu ok. 11 cm.</t>
  </si>
  <si>
    <t>Szczotka do zlewek, probówek (średnica 20 mm), szczotka do lejków ,rączka z drutu ze stali nierdzewnej, włosie z tworzywa sztucznego, zakończone miotełką.</t>
  </si>
  <si>
    <t>- Bezłopatkowy wentylator USB, 
- brak odsłoniętych łopatek, 
- wbudowany wyłącznik nawiewu, 
- minimalne parametry: wymiar: 173 mm x 96 mm x 42 mm, waga: ok. 180g, 
- zasilanie: USB 5V lub 4 baterie AAA 1,5V.</t>
  </si>
  <si>
    <t>- Płyta grzewcza o średnicy min. 16,5cm, 
- wysokość całkowita kuchenki 8 cm, 
- płynna 6-stopniowa regulacja temperatury, 
- lampka kontrolna, 
- ochrona przed przegrzaniem, 
- moc: 1500 W, 
- antypoślizgowe nóżki. 
- Waga: maks. 2 kg.</t>
  </si>
  <si>
    <t>- Pojemność 100/105 l, 
- klasa energetyczna A+, 
- roczne zużycie energii: 175 kWh,
- pojemność użytkowa chłodziarki: min. 103 litry, 
- pojemność użytkowa zamrażarki: min. 15 litrów. 
- Minimalne parametry: wymiar (W x S x G): 84,5 x 54 x 58 cm.</t>
  </si>
  <si>
    <t>- Grzałka o mocy 2400 W, 
- przewód długości min. 0,75 m, 
- podwójne zabezpieczenie przed przegrzaniem, 
- dno ze stali nierdzewnej, 
- wyświetlacz LED informujący o aktualnej temperaturze, 
- podtrzymywanie ciepła przez 30 minut, 
- pokrywa otwierana przyciskiem, 
- sygnalizacja dźwiękowa osiągnięcia ustawionej temperatury, 
- sygnalizacja dźwiękowa rozpoczęcia pracy, 
- elektroniczna regulacja temperatury z możliwością ustawienia na 50/60/70/85/100 °C, 
- pojemność ok. 1,7 l, 
- obrotowa podstawa, 
- podświetlany wskaźnik poziomu wody, 
- zatrzaskiwana pokrywa, 
- informacja o aktualnej temperaturze wody również po zakończeniu gotowania (przez 30 min.).</t>
  </si>
  <si>
    <t>- Uniwersalna ładowarka z wyświetlaczem LCD 
- z gniazdem USB do baterii typu: do ładowania wszystkich konsumenckich akumulatorów Ni-CD, Ni-MH o rozmiarach AA/R6, AAA/R03, C/R14, D/R20, 6F22/9V.</t>
  </si>
  <si>
    <t>-Drążek teleskopowy o długości 145–275 cm, 
- wykonany z włókna szklanego,
- wyposażony w specjalny mechanizm uwalniający do szybkiego montażu i zmiany dedykowanych sit, siatek i czerpaków.</t>
  </si>
  <si>
    <t>- Zlewka polietylenowa o pojemności 1000 ml z zaciskiem (obejmą) o regulowanym kącie. 
- Do mocowania na dedykowanym drążku teleskopowym.</t>
  </si>
  <si>
    <t>- Sieć workowa z nylonu, 
- zawieszona na obręczy o średnicy 200 mm, 
- wielkość oczka sieci: 0,8 mm, 
- głębokość worka: 330 mm. 
- Sieć przystosowana do mocowania na dedykowanym drążku teleskopowym.</t>
  </si>
  <si>
    <t>- Sita okrągłe o średnicy: ok. 34 cm 
- z metalu powlekanego trwałą emalią, 
- posiadające trzy zaczepy umożliwiające ustawienie sit na kuwetach lub wiadrach. 
- Wymiary oczek: ok. 2, 3, 4, 5 mm.</t>
  </si>
  <si>
    <t>- Krążek (biały lub z polami czarno-białymi) do określania głębokości i przejrzystości wody i przenikania światła. 
- Wykonany z trwałego tworzywa sztucznego z uchwytem do zaczepiania linki i linką.</t>
  </si>
  <si>
    <t>- Linka nylonowa, m.in. do krążka Secchiego, 
- długości 10 m, 
- skalowana co 50 cm, 
- zakończona karabińczykiem. 
- Zwijana na specjalnym uchwycie.</t>
  </si>
  <si>
    <t>- Deska kuchenna plastikowa, 
- optymalne wymiary – ok. 30 x 20 cm, grubość ok. 0,6 cm.</t>
  </si>
  <si>
    <t>- Nóż ze stali nierdzewnej z plastikową rączką. 
- Przybliżone wymiary – długość ostrza: ok. 8 cm, długość całkowita ok. 19 cm, szerokość ok. 2,5 cm.</t>
  </si>
  <si>
    <t>- Podgrzewacz biały aluminiowy, 
- wypełnienie: parafina, 
- długość palenia: ok. 4 godzin. 
- Opakowanie zawiera 100 sztuk.</t>
  </si>
  <si>
    <t>- Pojemność: 0,5 litra, 
- dysza o regulowanym kącie rozpylenia, 
- lekko pracujący spust, 
- filtr zamocowany na rurce zasysającej.</t>
  </si>
  <si>
    <t>- Termos nierdzewny 
- pojemność min.750 ml, 
- wewnętrzne i zewnętrzne ścianki wykonane ze stali nierdzewnej, 
- izolacja próżniowa, 
- termiczne zabezpieczenie zamknięcia. 
- Przybliżone wymiary – długość: 27,5 cm; szerokość: 7,5 cm; wysokość: 27,5 cm; średnica: 7,5 cm; waga: 0,5 kg.</t>
  </si>
  <si>
    <t>- Zamykana podkładka z klipsem do przytrzymywania dokumentów formatu A4, 
- wykonana z grubej tektury laminowanej folią PVC, 
- pojemność min. 60 kartek o gramaturze 80 g/m2.</t>
  </si>
  <si>
    <t>- Metalowa łopatka ostro zakończona z drewnianą rączką, 
- przybliżone wymiary – długość: całkowita ok. 26 cm, długość części roboczej ok. 13 cm.</t>
  </si>
  <si>
    <t>- Składana saperka ze stali w zestawie z pokrowcem, 
- przybliżone wymiary – długość całkowita: 58 cm, wymiary łopatki: 21 x 15 cm.</t>
  </si>
  <si>
    <t>- Dwustronna, ręczna pompka (pompuje powietrze przy ruchu tłokiem w obie strony), 
- długość ok. 23 cm.</t>
  </si>
  <si>
    <t>Pojemniki z pokrywą o pojemnościach 5 l - 2 szt., 3 l - 2 szt.</t>
  </si>
  <si>
    <t>- Wiadro plastikowe o pojemności 10 l 
- z poręcznym, wygodnym uchwytem, 
- przybliżone wymiary: szerokość: 29 cm, wysokość: 30,5 cm, średnica: 25 cm.</t>
  </si>
  <si>
    <t>W skład zestawu wchodzi: 
- szklane akwarium z owalną (wypukłą) przednią szybą o pojemności: min.54 l i przybliżonych wymiarach: 60 x 30 x 30 cm,
- przepływowy filtr biologiczny w pokrywie, 
- trzy koszyki filtracyjne, 
- grzałka, 
- bryzgoszczelne oświetlenie o mocy 15 W, 
- otwierana klapka do łatwego karmienia, 
- plastikowa ramka (podstawka)
- tło dekoracyjne 3D.</t>
  </si>
  <si>
    <t>- Akwarium prostokątne 
- o przybliżonych wymiarach: 40 x 25 x 25 cm (dł/szer/wys), 
- pojemność: 25 l. 
- Wykonane ze szkła o grubości 4 mm.</t>
  </si>
  <si>
    <t>- Akwarium z plastikową ramką 
- o objętości: min. 14 l 
- przybliżone wymiary: 35 x 18 x 22 cm (dł./szer./wys.).</t>
  </si>
  <si>
    <t>- Min. wymiary A3 (30 x 40 cm), 
- wykonana z plastiku, 
- wysokość ok. 8,5cm, 
- posiada dzióbek ułatwiający wylewanie wody/roztworów.</t>
  </si>
  <si>
    <t>- Pojemniki o pojemności 30 l 
- po obu stronach solidne zamknięcie, 
- w pokrywie rączka do przenoszenia, 
- minimalne wymiary: 42 x 34 x wys. 28 cm.</t>
  </si>
  <si>
    <t>- Pojemniki o pojemności 15 l 
- po obu stronach solidne zamknięcie, 
- w pokrywie rączka do przenoszenia, 
- minimalne wymiary: 42 x 34 x wys. 28 cm.</t>
  </si>
  <si>
    <t>- Z zabezpieczeniem przeciwprzepięciowym, 
- min. 5 gniazdek z uziemieniem i z osobnymi włącznikami, 
- długość przewodu min. 1,5 m.</t>
  </si>
  <si>
    <t>- Optymalne wymiary – wysokość: 35 –38 cm, średnica kuli: 25 cm, 
- stopka plastikowa.</t>
  </si>
  <si>
    <t>- Stopka wykonana z plastiku, 
- cięciwa metalowa, 
- polskie nazewnictwo, 
- wysokość: min. 63 cm, średnica kuli: 42–45 cm.</t>
  </si>
  <si>
    <t>- Średnica: min. 25 cm, 
- zaznaczone kontury lądów, 
- siatka kartograficzna oraz granice państw, 
- możliwość pisania po powierzchni mazakami suchościeralnymi, 
- w zestawie mazaki i gąbka.</t>
  </si>
  <si>
    <t>- Mapa dwustronna: jedna strona przedstawia ukształtowanie powierzchni, rozmieszczenie obiektów hydrograficznych, sieć dróg, sieć osadniczą, granice województw, a druga strona przedstawia tę samą mapę bez nazewnictwa. 
- Format: min. 160 cm x 150 cm, 
- skala: 1:500 000.</t>
  </si>
  <si>
    <t>- Mapa zawiera: granice państw, stolice państw, stolice państw zależnych, większe miasta, pustynie, lodowce i lądolody, szczyty, wulkany, wodospady, katarakty, rafy koralowe. 
- Mapa laminowana dwustronnie i oprawiona w rurki PCV. 
- Format min. 200 x 140 cm, skala: 1:20 mln.</t>
  </si>
  <si>
    <t>- Mapa zawiera ważniejsze miasta, granice państw, granice administracyjne, wulkany, szczyty, rzeki, jeziora, wodospady, lodowce. 
- Mapa laminowana dwustronnie i oprawiona w rurki PCV. 
- Format min. 100 cm x 140cm 
- Skala: 1:4,5 mln.</t>
  </si>
  <si>
    <t>- Mapa dwustronna: na pierwszej stronie mapa świata z zaznaczonymi i nazwanymi krajobrazami występującymi na świecie, dodatkowo sześć zdjęć z przykładowymi krajobrazami. Na drugiej stronie mapa świata z zaznaczonymi strefami klimatycznymi występującymi na świecie, dodatkowo 10 klimatogramów dla charakterystycznych stacji z każdej strefy.
- Format min. 160 cm x 120 cm, 
- skala 1:24 mln.</t>
  </si>
  <si>
    <t>Mapa dwustronna: 
- na pierwszej stronie mapa ukazująca aktualny stan ochrony przyrody w Polsce rozmieszczenie obszarów chronionych (m.in. parków narodowych, parków krajobrazowych, rezerwatów przyrody) oraz podlegających ochronie obiektów przyrody nieożywionej; z zaznaczonym występowaniem gatunków roślin i zwierząt chronionych w Polsce; na mapie zastosowano nowy podział rezerwatów przyrody obowiązujący na mocy Rozporządzenia Ministra Środowiska,
- na odwrocie taka sama mapa bez nazewnictwa (do ćwiczeń).</t>
  </si>
  <si>
    <t>- Naturalne szkielety: ryby, żaby, jaszczurki, gołębia, królika, umieszczone na podstawie.
- Szkielety zabezpieczone są szczelną osłoną wykonana z pleksi chroniącą modele przed kurzem i uszkodzeniami mechanicznymi. 
- Do każdego szkieletu dołączono opis. 
- Na wybranych kościach naniesione są numeryczne oznaczenia ułatwiające identyfikację poszczególnych elementów szkieletów.</t>
  </si>
  <si>
    <t>- Plansza przedstawiająca min. 20 gatunków grzybów trujących i niejadalnych spotykanych w Polsce w lasach i na łąkach.
- Każdy z gatunków pokazany jest na ilustracji oraz jest opatrzony opisem. 
- Wymiar min 80 x 110 cm.</t>
  </si>
  <si>
    <t>- Plansza przedstawiająca budowę i funkcje 5 narządów zmysłów człowieka: oko (wzrok), ucho (słuch), język (smak), nos (węch), skóra (dotyk).
- Wymiar plansz: min. 100 x 140 cm.</t>
  </si>
  <si>
    <t>1. Plansza przedstawiająca budowę, zapylenie i zapłodnienie kwiatu.
2. Plansza przedstawiająca min. 9 rożnych kwiatostanów.
3. Plansza przedstawiająca budowę korzenia oraz min. 7 rodzajów korzeni.
4. Plansza przedstawiająca najczęściej występujące w Polsce drzewa liściaste – pokrój, liście i owoce
Wymiar plansz min. 70 x 100 cm.</t>
  </si>
  <si>
    <t>1. Plansza przedstawiająca ptaki żyjące w lesie w skali 1:1
Wymiar planszy min. 90 x 60 cm.</t>
  </si>
  <si>
    <t>- Dwustronna plansza przedstawiająca z jednej strony profile najczęściej występujących typów gleb na Ziemi, a z drugiej strony schematyczny profil glebowy.
- Wymiar planszy min: 480 x 680 cm.</t>
  </si>
  <si>
    <t>- Dwustronna plansza przedstawiająca z jednej strony rozwój zarodkowy i płodowy człowieka, a z drugiej strony budowę szkieletu człowieka.
- Wymiar planszy min. 100 x 70 cm.</t>
  </si>
  <si>
    <t>- Plansza przedstawiająca min. 10 najczęściej spotykanych rodzajów chmur, ich nazwy polskie i łacińskie. 
- Wymiar planszy min. 100 x 70 cm.</t>
  </si>
  <si>
    <t>- Plansza przedstawiająca obieg wody w przyrodzie. 
- Wymiar planszy min: 100 x 70 cm.</t>
  </si>
  <si>
    <t>- Przewodnik zawiera opisy min. 450 gatunków roślin, grzybów, zwierząt oraz ich zdjęcia.
- Mininalny format: 13 x 19 cm,
- oprawa: kartonowa z obwolutą PCV.</t>
  </si>
  <si>
    <t>- Książka zawiera szczegółowe informacje i zdjęcia min. 300 gatunków drzew i ponad 50 gatunków krzewów rosnących w Polsce i w Europie Środkowej, zarówno rodzimych jak ii przywiezionych w nasze strony z obcych kontynentów. 
- Oprawa kartonowa z obwolutą PCV, 
- minimalny format: 13,0 x 1 9,4 cm.</t>
  </si>
  <si>
    <t>- Przewodnik przedstawia opisy i zdjęcia min 1000 gatunków zwierząt i roślin. 
- Krótkie i zwięzłe opisy oprócz podstawowych informacji o wyglądzie zwierzęcia lub rośliny zawierają także ciekawostki przyrodnicze. 
- Minimalny format: 11 x 18 cm, 
- oprawa kartonowa.</t>
  </si>
  <si>
    <t>- Atlas zawiera opisy, wyjaśnienia i fotografie min. 300 zjawisk związanych z pogodą i klimatem. 
- Format: 13 x 19,3 cm, 
- oprawa: kartonowa z obwolutą PCV. 
Format wynika z możliwości łatwego korzystania z przewodnika w terenie.</t>
  </si>
  <si>
    <t>- Ilustrowana encyklopedia zawierająca zdjęcia i opisy większości gatunków ptaków występujących w Polsce, 
- minimalny format: 21 x 27,5 cm, 
- oprawa twarda, 
- dołączona płyta CD z głosami ptaków.</t>
  </si>
  <si>
    <t>- Atlas zawiera opisy min. 1000 gatunków owadów, ponad 1400 zdjęć wykonanych w naturze, opisy trybu życia, najważniejszych cech i zwyczajów owadów. 
- Minimalny format: 13,3 x 19 cm, 
- oprawa kartonowa z obwolutą PCV.</t>
  </si>
  <si>
    <t>- Atlas zawiera szczegółowe opisy i profesjonalne zdjęcia min 250 gatunków grzybów występujących w Polsce. 
- Oprawa: kartonowa w obwolucie PCV, 
- minimalny format: 13 x 19,5 cm.</t>
  </si>
  <si>
    <t>- Atlas zawiera duże fotografie barwne i opisy min. 200 najważniejszych minerałów, kamieni szlachetnych i skał, ich opisy gęstości, barwy, pokroju, pochodzenia i zastosowania.
- Minimalny format: 10,8 x 18 cm, 
- oprawa: kartonowa ze skrzydełkami.</t>
  </si>
  <si>
    <t>- Atlas zwierząt chronionych przedstawia szczegółowo opisy min. 400 wybranych gatunków zwierząt chronionych, ich cechy charakterystyczne, tryb życia, rozród, rozmieszczenie na terenie Polski, zamieszkiwane środowiska, zagrożenia. Atlas zawiera ponad tysiąc ilustracji, rysunków i zdjęć. 
- Minimalny format: 21 x 30 cm, 
- oprawa: twarda.</t>
  </si>
  <si>
    <t>- Atlas przedstawia min. 380 gatunków naczyniowych roślin chronionych w Polsce, ich miejsca występowania i kategorie zagrożenia. Rośliny zgrupowane są według barw kwiatów. 
- Oprawa kartonowa z obwolutą PCV, 
- minimalny format: 13 x 19,5 cm.</t>
  </si>
  <si>
    <t>- Szkolny atlas geograficzny łączący ujęcie globalne (na mapach świata) z przeglądem regionalnym (kontynenty i części kontynentów), szczegółowe opracowanie dla Polski. Charakterystyka środowiska naturalnego, zagadnienia społeczne i gospodarcze oparte na najnowszych danych statystycznych i opracowaniach specjalistów. 
- W zestawie płyta CD z mapami konturowymi.</t>
  </si>
  <si>
    <t>- Przewodnik zawiera opisy (min. 50), rysunki lub zdjęcia gwiazdozbiorów, gwiazd, galaktyk, planet układu słonecznego i ich księżyców oraz informacje o meteorytach i rojach meteorytów. 
- Zalecany format: 13 x 19 cm, 
- oprawa kartonowa ze skrzydełkami. 
- Zalecany format wynika z możliwości łatwego korzystania z przewodnika w terenie.</t>
  </si>
  <si>
    <t>- Przewodnik zawiera opisy, rysunki lub zdjęcia (min. 50) często spotykanych gatunków ptaków w Polsce. 
- Format: 13 x 19,3 cm, 
- oprawa miękka ze skrzydełkami.</t>
  </si>
  <si>
    <t>- Przewodnik zawiera opisy, rysunki lub zdjęcia (min. 50) często spotykanych gatunków zwierząt w Polsce. 
- Format: 13 x 19,3 cm, 
- oprawa miękka ze skrzydełkami.</t>
  </si>
  <si>
    <t>- Przewodnik zawiera opisy, rysunki lub zdjęcia (min. 50) często spotykanych gatunków owadów w Polsce.
- Format: 13,2 cm x 19,3 cm, 
- liczba stron: 64, 
- oprawa kartonowa z obwolutą PCV.</t>
  </si>
  <si>
    <t>- Przewodnik zawiera opisy, rysunki lub zdjęcia (min. 50 ) często spotykanych gatunków grzybów w Polsce. 
- Format: 13 x 19,3 cm, 
- oprawa miękka ze skrzydełkami.</t>
  </si>
  <si>
    <t>- Teczka typu ofertówka wykonana z tworzywa typu PCV, 
- format A4, 
- ok. 50 arkuszy.</t>
  </si>
  <si>
    <t>- Elastyczne kolorowe gumki recepturki o różnych średnicach, 
- opakowanie: min. 50 g.</t>
  </si>
  <si>
    <t>- Pinezki do tablic korkowych 
- posiadające kolorowe plastikowe łebki, 
- opakowanie min. 50 szt.</t>
  </si>
  <si>
    <t>- Kolorowe magnesy w plastikowej obudowie.
- średnica: ok. 20 mm, 
- opakowanie min. 60 szt.</t>
  </si>
  <si>
    <t>- Węgiel lekarski w postaci kapsułek 
- minimum 15 sztuk</t>
  </si>
  <si>
    <t>- Plastikowe, 
- opakowania po min. 100 sztuk.</t>
  </si>
  <si>
    <t xml:space="preserve">- Proste słomki, 
- Rozmiar 8 mm x 240 mm. 
- Ilość w opakowaniu 500 szt. </t>
  </si>
  <si>
    <t>- Do mrożonek, 
- min. wymiary: 30 x 40 cm</t>
  </si>
  <si>
    <t>- Wata bawełniano-wiskozowa, 
- opakowanie min 50 g.</t>
  </si>
  <si>
    <t>- Butelki plastikowe 
- o pojemności 0,5; 1; 1,5; 2l.</t>
  </si>
  <si>
    <t>- Strzykawki jednorazowe 
- o pojemności minimalnej 20 ml.</t>
  </si>
  <si>
    <t xml:space="preserve">- Węgiel służący do filtrowania płynów, 
- objętość 1,7 l, 
- granulacja 0,43,1,7 mm, 
- absorpcja 1050 m2 g,
- waga 0,7 kg </t>
  </si>
  <si>
    <t xml:space="preserve">- Dwustronna oś liczbowa z mocnego winylu - z jednej strony zapis poziomy, a z drugiej zapis pionowy liczb od -25 do +25. 
- Oś można zawiesić lub położyć na ławce. 
- Naukę uatrakcyjniają dmuchane kostki oraz magnetyczne strzałki. 
- Po osi można pisać mazakiem suchościeralnym. </t>
  </si>
  <si>
    <t>- Płaska lupa o wymiarach 53x44mm typu Fresnel oferująca około 2x powiększenie. 
- Lupa wyposażona w oświetlenie typu LED.</t>
  </si>
  <si>
    <t>- Blokowy model wycinka skóry ludzkiej powiększonej 70 razy. 
- Unikalny model anatomiczny przedstawiający przekrój skóry człowieka w formie trójwymiarowej bryły. 
- Poszczególne warstwy skóry są rozdzielone, a jej ważniejsze struktury, jak: włosy, gruczoły łojowe i potowe, receptory, nerwy oraz naczynia krwionośne ukazane są szczegółowo.</t>
  </si>
  <si>
    <t>Liczba sztuk/zestawów</t>
  </si>
  <si>
    <t>W zestawie min. 10 preparatów, np.: odnóże muchy, skrzydło ptaka, skrzydło motyla, rozmaz krwi ludzkiej.</t>
  </si>
  <si>
    <t>Zestaw preparatów mikroskopowych – tkanki człowieka (część II)</t>
  </si>
  <si>
    <t>Nazwa (firma) Wykonawcy</t>
  </si>
  <si>
    <t>Siedziba i adres Wykonawcy</t>
  </si>
  <si>
    <t>- Cylinder miarowy wysoki z polipropylenu (PP) (przezroczysty) lub polimetylopentenu (PMP)
- z nadrukowaną niebieską skalą i sześciokątną podstawą. 
- Pojemność  100 ml.</t>
  </si>
  <si>
    <t>- Siarczan (VI) miedzi (II), 
- hydrat, 
- cz. stały,
- opakowanie 500 g</t>
  </si>
  <si>
    <t>- Słój szklany 
- o pojemności 10 l 
- z plastikową pokrywą oraz rączką. 
- W komplecie plastikowa nakładka doszczelniająca.</t>
  </si>
  <si>
    <t>Obrotowa mapa nieba – okrągła mapa o średnicy 30 cm - 40 cm, oprawa foliowana, wodoodporna, na odwrocie instrukcja korzystania z mapy i inne informacje pomocne w obserwacji nieba.</t>
  </si>
  <si>
    <t>- Szkielet człowieka naturalnej wielkości z tworzywa sztucznego na stojaku z kółkami. 
- Czaszkę (żuchwa ruchoma) i kończyny można odłączać. 
- Minimalna wysokość: 170 cm.</t>
  </si>
  <si>
    <t xml:space="preserve">
Nazwa (firma) Wykonawcy
.................................................................................................
.................................................................................................
.................................................................................................
Siedziba i adres Wykonawcy
.................................................................................................
.................................................................................................
  </t>
  </si>
  <si>
    <t>- Masywny, solidnie wykonany model układu kostnego człowieka o naturalnych rozmiarach: wysokość: 170cm - 190 cm,
- wykonany z tworzywa sztucznego 
- z łatwo zdejmowanymi kończynami.</t>
  </si>
  <si>
    <t xml:space="preserve">_________________________
podpis/y osoby/osób upoważnionej/ych
do reprezentowania Wykonawcy
</t>
  </si>
  <si>
    <t>Łączna wartość brutto dla Części II Zamówienia</t>
  </si>
  <si>
    <t xml:space="preserve">
_____________________, dnia _______________
(Miejscowość)                                 (Data)
</t>
  </si>
  <si>
    <t>Szczotka laboratoryjna</t>
  </si>
  <si>
    <t>- Średnica główki 10/20, 
- Szczecina z wełniana główką</t>
  </si>
  <si>
    <t>Fartuch laboratoryjny</t>
  </si>
  <si>
    <t>Apteczka z wyposażeniem</t>
  </si>
  <si>
    <t xml:space="preserve">Przeznaczona do laboratoriów i pracowni chemicznych.
Opakowanie z tworzywa posiada możliwość przymocowania do ściany a po odłączeniu jest wygodne do przenoszenia. 
Wyposażenie:                      
 1. Bandaż elastyczny 8cm x 5m 1 szt.
2. Opaska dziana podtrzymująca 5cm x 4m 1 szt.
3. Opatrunek indywidualny jałowy A 1 szt.
4. Gaza opatrunkowa jałowa 9x9cm 1 szt.
5. Gaza opatrunkowa jałowa 1/2m2 1 szt.
6. Jałowy opatrunek włókninowy z wkładem chłonnym 10x6cm 1 szt.
7. Jałowy opatrunek włókninowy z wkładem chłonnym 10x8cm 1 szt.
8. Przylepiec tkaninowy 1,25cm x 5m 1 szt.
9. Chustka trójkątna niejałowa 1 szt.
10. Opatrunek hydrożelowy 5cm x 5cm 1 szt.
11. Opatrunek hydrożelowy 6cm x 12cm 1 szt.
12. Opatrunek hydrożelowy 20cm x 40cm 1 szt.
13. Koc ratunkowy 210 x 160cm 1 szt.
14. Rękawice ambulatoryjne niejałowe 2 pary
15. Maseczka do sztucznego oddychania 1 szt.
16. Płyn do dezynfekcji skóry oraz do dezynfekcji higienicznej i chirurgicznej rąk 50ml 1 szt.
17. Saszetka z gazikiem jałowym nasączone 70% alkoholem izopropylowym do dezynfekcji i oczyszczania skóry 4 szt.
18. Zestaw do płukania oka typ: ZPO-1 2 szt.
19. Okulary przeciw odpryskowe B 521 1 szt. </t>
  </si>
  <si>
    <t>Tace laboratoryjne</t>
  </si>
  <si>
    <t>-Długość: 450 mm, 
-Szerokość: 350 mm, 
-Wysokość: 75 mm, 
-Materiał: polipropylen, 
-Autoklawowalna</t>
  </si>
  <si>
    <t>Płytki ceramiczne płytka ceramiczna z 6 wgłębieniami</t>
  </si>
  <si>
    <t>Średnica wgłębienia: 20 mm,</t>
  </si>
  <si>
    <t>-Palnik Bunsena o temperaturze płomienia ok. 1100°C. 
-Łatwe zakładanie i wymiana nabojów gazowych. 
-Z dodatkową podstawą z tworzywa sztucznego i odpowiednimi nabojami do palnika.</t>
  </si>
  <si>
    <t>-Palnik szklany spirytusowy z kołpakiem polipropylenowym, 
-pojemność min. 150 ml.</t>
  </si>
  <si>
    <t>Stojak do probówek (na 90 probówek)</t>
  </si>
  <si>
    <t>Stojak na probówki wraz z możliwością osuszania probówek, wykonany z plastiku, średnica otworów: 20 mm.</t>
  </si>
  <si>
    <t xml:space="preserve">Waga laboratoryjna z dokładnością do 0,1 g </t>
  </si>
  <si>
    <t>-Waga wykonana z plastiku. 
-Obciążenie maksymalne co najmniej 600 g, 
-dokładność odczytu min. 0,1 g, 
-wbudowana na stałe/niewymienna szalka wykonana ze stali nierdzewnej, 
-zasilanie: bateryjne lub zasilacz sieciowy, 
-wyświetlacz LCD, 
-plastikowy pojemnik do ważenia służący także do przykrywania wagi, 
-ważenie w gramach i uncjach, 
-liczenie sztuk o jednakowej masie, 
-funkcja tarowania, 
-automatyczne zerowanie.</t>
  </si>
  <si>
    <t>Probówki - (opakowanie 10 sztuk)</t>
  </si>
  <si>
    <t>-Probówki szklane z wygiętym brzegiem. 
-Wykonane ze szkła sodowo-wapniowego. 
- Wymiary 18 cm, śr. 18 mm lub 16 mm.</t>
  </si>
  <si>
    <t>Zlewka</t>
  </si>
  <si>
    <t>- Zlewka niska z podziałką. 
- Wykonana ze szkła borokrzemowego, 
- pojemność od 100 do 250 ml.</t>
  </si>
  <si>
    <t>Pipety Pasteura 500 sztuk</t>
  </si>
  <si>
    <t>Zestaw składa się min. z 500 szt. pipety Pasteura z polietylenu o całkowitej pojemności ok. 5 ml (podziałka: do 1 ml, bańka ssąca: ok. 4 ml), minimalne wymiary: 5 x 150 mm.</t>
  </si>
  <si>
    <t>RAZEM:</t>
  </si>
  <si>
    <t>Zestaw kreatywny papier</t>
  </si>
  <si>
    <t>- papier czerpany,
- wymiary opakowania 220 x 55 x 180,
- zawartość: plastikowa kratka, plastikowe sitka, arkusze papieru, włóczka, koperty, wstążka, farby, pędzelek, kwiatek z jedwabiu, koraliki,   dwustronna taśma klejąca, instrukcja.</t>
  </si>
  <si>
    <t>Zestaw kreatywny fizelina</t>
  </si>
  <si>
    <t>- 10 arkuszy w zestawie , 
- różne kolory, 
- format:  A4</t>
  </si>
  <si>
    <t>Filcowe wyszywanki - dzikie zwierzęta</t>
  </si>
  <si>
    <t>Komplet zawiera 8 przyciętych połówek rękawic z wydziurkowanymi brzegami:
- elementy filcowe do dekoracji 
- ruchome oczy 
- plastikowa igła 
- wełna 
- wym. pacynki 21-27 cm</t>
  </si>
  <si>
    <t>Zestaw kolorowego papieru</t>
  </si>
  <si>
    <t>- format A4,
- 100 arkuszy, 
- różne kolory.</t>
  </si>
  <si>
    <t>Koraliki do nawlekania</t>
  </si>
  <si>
    <t>Sznurki do koralików</t>
  </si>
  <si>
    <t>- woskowane, 
- różnokolorowe, 
- długość nie mniejsza w rolce niż 2 m, 
- grubość 1mm-2,5mm</t>
  </si>
  <si>
    <t>Igły do koralików</t>
  </si>
  <si>
    <t>- zestaw po 10 szt. 
- długość w przedziale 47 mm-12 mm</t>
  </si>
  <si>
    <t>Koraliki do prasowania</t>
  </si>
  <si>
    <t>w zestawie z tackami o trzech kształtach oraz pergaminem</t>
  </si>
  <si>
    <t>Wzory prasowanek</t>
  </si>
  <si>
    <t>Piórka indiańskie</t>
  </si>
  <si>
    <t>Samoprzylepne dekoracje z pianki</t>
  </si>
  <si>
    <t>Piasek kinetyczny</t>
  </si>
  <si>
    <t>Drewniane tacki</t>
  </si>
  <si>
    <t>30x40cm</t>
  </si>
  <si>
    <t>Plastelina 12 kolorów</t>
  </si>
  <si>
    <t>- nietoksyczna, 
- połowa o profilu kwadratu</t>
  </si>
  <si>
    <t>Łączna wartość brutto dla Części III Zamówienia</t>
  </si>
  <si>
    <t>.................................................................................................</t>
  </si>
  <si>
    <t xml:space="preserve"> </t>
  </si>
  <si>
    <t xml:space="preserve">  </t>
  </si>
  <si>
    <t>Building Essential Vocabulary - książka 18 zagadnień tematycznych</t>
  </si>
  <si>
    <t>Sight word Stories - 25 miniksiążeczek do powielania (obrazki,zdania,słówka)</t>
  </si>
  <si>
    <t>ilość stron: 10, format: 12x20cm, oprawa miękka</t>
  </si>
  <si>
    <t>Zawartość: 20 książeczek (wym. 15 x 17 cm) - każda książeczka zawiera 8 stron.</t>
  </si>
  <si>
    <t>Sing, learn and play - kolekcja piosenek angielskich</t>
  </si>
  <si>
    <t>Koło obrazkowo-wyrazowe -nauka angielskich wyrazów w niecodziennej formie</t>
  </si>
  <si>
    <t xml:space="preserve"> 37 tekturowych kół z ruchomym środkiem (śr. 16 cm) - każde koło zawiera 4-5 słów (różnych).</t>
  </si>
  <si>
    <t>Karty fotograficzne - Beginning Vocabulary</t>
  </si>
  <si>
    <t>150 dwustronnych kolorowych kart - wym. 7 x 7 cm - solidne pudełko z przedziałkami – instrukcja</t>
  </si>
  <si>
    <t>Agnielskie krakersy - obrazkowy alfabet</t>
  </si>
  <si>
    <t>100 kartoników (gruby karton) - instrukcja</t>
  </si>
  <si>
    <t>Angielskie krakersy - zabawa wyrazami</t>
  </si>
  <si>
    <t>Fiszki mówiące angielskie - home&amp;Family + mówiący pisak do fiszek</t>
  </si>
  <si>
    <t>50 dwustronnych kart (wym. 9 x 12,5 cm) - łącznie 100 pytań - pudełko z tworzywa - "mówiący pisak" w komplecie</t>
  </si>
  <si>
    <t>Fiszki mówiące angielskie - school&amp;community + mówiący pisak do fiszek</t>
  </si>
  <si>
    <t>Plansze ścienne – colors</t>
  </si>
  <si>
    <t>Kolorowa plansza edukacyjna, laminowana i oprawiona w drewniane drążki z zawieszką.  Wymiary planszy 90x130 cm.</t>
  </si>
  <si>
    <t>Plansze ścienne – shapes</t>
  </si>
  <si>
    <t>Wymiary planszy 90x130 cm, laminowana i oprawiona w drewniane drążki z zawieszką</t>
  </si>
  <si>
    <t>Plansze ścienne - numbers 1-20</t>
  </si>
  <si>
    <t>Plansza naścienna, rozmiar planszy: 100 x70 cm,  Krawędź górna i dolna wykończone są stalowymi wzmocnieniami,  Plansze są obustronnie foliowane</t>
  </si>
  <si>
    <t>Puzzle drewniane - angielskie ABC</t>
  </si>
  <si>
    <t>52 drewniane elementy - wym. puzzli po ułożeniu 6 x 14 cm - drewniane pudełko 35 x 14,5 x 7,5 cm</t>
  </si>
  <si>
    <t>Slug in a Jug - karty obrazkowe stymulujące naukę rozpoznawania, czytania i literowania</t>
  </si>
  <si>
    <t>Zestaw zawiera 48 karnecików do rymowania (4 x 12 grup), Rozmiar pudełka: 25,5x22,1x4,4 cm</t>
  </si>
  <si>
    <t>Dandelion Launchers -seria książek do nauki czytania wg metody fonetycznej units 1-3</t>
  </si>
  <si>
    <t>12 książeczek - wym. 15 x 21 cm - każda książeczka zawiera 6 kolorowych stron</t>
  </si>
  <si>
    <t>Angielski w piosenkach - karaoke dla dzieci</t>
  </si>
  <si>
    <t>Seria wydawnicza: AKTYWNE ZABAWY, oprawa kartonowa, płyta cd, 20 piosenek</t>
  </si>
  <si>
    <t>Klasowe bingo angielskie - 100 Picture Words</t>
  </si>
  <si>
    <t>36 dwustronnych plansz bingo (wym. 19 x 23 cm), 1 dwustronny plakat (30 x 45 cm) , 50 dwustronnych kartoników do</t>
  </si>
  <si>
    <t>wyczytywania (wym. 3,5 x 6 cm) , 720 papierowych żetonów ,instrukcja</t>
  </si>
  <si>
    <t>Puzzle angielskie - synonimy</t>
  </si>
  <si>
    <t>12 układanek 3-elementowych - wym. po złożeniu 13 x 15 cm - elementy wykonane z grubej tektury</t>
  </si>
  <si>
    <t>Puzzle angielskie - antonimy</t>
  </si>
  <si>
    <t>Puzzle angielskie - homonimy</t>
  </si>
  <si>
    <t>Puzzle angielskie - wyrazy złożone</t>
  </si>
  <si>
    <t>Puzzle angielskie - liczba mnoga</t>
  </si>
  <si>
    <t>Puzzle angielskie - formy ściągnięte</t>
  </si>
  <si>
    <t>92 kartoniki "popcorn" z wyrazami - 8 kartoników losowych "POP" - ruletka - wygodne pudełko (wys. 16 cm)</t>
  </si>
  <si>
    <t>Kiddo płytki tematyczne – pojazdy</t>
  </si>
  <si>
    <t>8 płytek wykonanych z mocnego materiału z gumowanym, antypoślizgowym spodem - wym. 21 x 29 cm - płyta CD (instrukcja z opisem zabaw)</t>
  </si>
  <si>
    <t>Kiddo płytki tematyczne – ubrania</t>
  </si>
  <si>
    <t>Yes or No? simple question game</t>
  </si>
  <si>
    <t>100 kart z pytaniami (wym. 12 x 8 cm) - 8 kart odpowiedzi "YES/NO" (wym. 8 x 8 cm) - karty są laminowane - instrukcja - pudełko z tworzywa</t>
  </si>
  <si>
    <t>Biblioteczka 300 wyrazów</t>
  </si>
  <si>
    <t>30 spiralnych książeczek (wym. 16 x 7 cm) - kartonik z przegródkami i kolorowymi przekładkami (wym. 33 x 22 x 9 cm) - wszystkie elementy z kolorowego, laminowanego kartonu</t>
  </si>
  <si>
    <t>Plansze ścienne - emotions</t>
  </si>
  <si>
    <t>wym. 43 x 56 cm, laminowana, jednostronna</t>
  </si>
  <si>
    <t>Plansze ścienne - days of the week</t>
  </si>
  <si>
    <t>Plansze ścienne - months of the year</t>
  </si>
  <si>
    <t>Fiszki język angielski – słownictwo</t>
  </si>
  <si>
    <t>poziom A2; wydawnictwo Cztery Głowy</t>
  </si>
  <si>
    <t>Fiszki język angielski – czasowniki dla średniozaawansowanych</t>
  </si>
  <si>
    <t>Angielski sklep – gra edukacyjna</t>
  </si>
  <si>
    <t>wydawnictwo ETTOI; poziom A2/B1</t>
  </si>
  <si>
    <t>Kalambury po angielsku – gra rozwijająca mowę</t>
  </si>
  <si>
    <t>poziom A1/A2; wydawnictwo Regipio</t>
  </si>
  <si>
    <t>"YES/NO" simple question game</t>
  </si>
  <si>
    <t>poziom A1/A2;  wydawnictwo Paul Lamond Games</t>
  </si>
  <si>
    <t>Program multimedialny angielski dla nastolatków</t>
  </si>
  <si>
    <t xml:space="preserve">poziom A2/B1 średniozaawansowany, </t>
  </si>
  <si>
    <t>Gra gramatyczna</t>
  </si>
  <si>
    <t xml:space="preserve">wydawnictwo A2/B1 średniozaawansowany, </t>
  </si>
  <si>
    <t>Speakers Box – zachęta do mówienia</t>
  </si>
  <si>
    <t>wydawnictwo A1/A2; wydawnictwo Triopolska</t>
  </si>
  <si>
    <t>poziom A1/A2</t>
  </si>
  <si>
    <t>Błyskawiczne sprawdziany - angielski - komplet 10 kart</t>
  </si>
  <si>
    <t>Tworzymy kreatywne historie</t>
  </si>
  <si>
    <t>poziom A1/A2; pomoce szkolne; 24 plansze</t>
  </si>
  <si>
    <t>150 dyktand, zabaw i tekstów. Gimnazjum</t>
  </si>
  <si>
    <t>ELI Picture Dictionary English + CD ROM</t>
  </si>
  <si>
    <t>Klasowe bingo angielskie - poziom 3</t>
  </si>
  <si>
    <t>poziom A1/B2; wydawnictwo Edu.pl</t>
  </si>
  <si>
    <t>Magnetyczne angielskie części mowy</t>
  </si>
  <si>
    <t>Didakta - Język angielski 1 multimedialny program edukacyjny, który służy do ćwiczenia i sprawdzenia wiadomości z języka angielskiego oraz doskonalenia języka na poziomie szkoły podstawowej i gimnazjum</t>
  </si>
  <si>
    <t xml:space="preserve">Ilość stron: 89, format 215 x 280 </t>
  </si>
  <si>
    <t>Taśma miernicza o długości co najmniej 20 m</t>
  </si>
  <si>
    <t>- Taśma z włókna szklanego, 
- Obudowa z tworzywa sztucznego z gumowym wykończeniem, 
- Składana korbka do szybkiego zwijania, 
- blokada taśmy. 
- Długość 20 m.</t>
  </si>
  <si>
    <t>- Butelka z zakrętką z gwintem GL 45, 
- wykonana ze szkła sodowo-wapniowego o pojemności  min.30 ml.</t>
  </si>
  <si>
    <t>Szczotka do mycia szkła</t>
  </si>
  <si>
    <t>Suszarka na szkło labolatoryjne</t>
  </si>
  <si>
    <t>Zestaw modeli brył rozkładanych z siatkami</t>
  </si>
  <si>
    <t>Zestaw plansz dydaktycznych</t>
  </si>
  <si>
    <t xml:space="preserve"> Zestaw do pomiarów</t>
  </si>
  <si>
    <t xml:space="preserve">                                                                                                                                                                                       </t>
  </si>
  <si>
    <t>Szkieletowe modele ostrosłupów i graniastosłupów</t>
  </si>
  <si>
    <t>Biała tablica z naniesioną siecią kwadratową</t>
  </si>
  <si>
    <t xml:space="preserve">                                                                                                                                                                                                                                                                                                                                                                                                                                                                                            </t>
  </si>
  <si>
    <t xml:space="preserve">Wyposażenie pracowni BIOLOGICZNEJ (SP nr 1)0 - Model szkieletu człowieka- wielkość naturalna </t>
  </si>
  <si>
    <t xml:space="preserve">   Komplet magnetycznych przyrządów tablicowych   z tablicą                                                                       </t>
  </si>
  <si>
    <t>Balony</t>
  </si>
  <si>
    <t xml:space="preserve"> Model skóry człowieka</t>
  </si>
  <si>
    <t xml:space="preserve">1. Wyposażenie pracowni PRZYRODNICZEJ (SP  nr 1 Solec Kujawski ) – Komplet pomocy dydaktycznych do przeprowadzania ekspertymentów </t>
  </si>
  <si>
    <t>2. Wyposażenie pracowni MATEMATYCZNEJ (SP nr 1 Solec Kujawski ) – Komplet pomocy dydaktycznych do przeprowadzania ekspertymentów</t>
  </si>
  <si>
    <t>3. Wyposażenie pracowni BIOLOGICZNEJ (SP nr 1 Solec Kujawski ) – Komplet pomocy dydaktycznych do przeprowadzania ekspertymentów</t>
  </si>
  <si>
    <t>Angielski POPcorn zabawa słowami - zestaw 1 i zestaw 2</t>
  </si>
  <si>
    <t>Fiszki język niemiecki-słownictwo</t>
  </si>
  <si>
    <t>Fiszki język niemiecki -czasownik dla początkujących</t>
  </si>
  <si>
    <t xml:space="preserve">program edukacyjny, który służy do ćwiczeń i sprawdzenia wiadomości z języka niemieckiego oraz doskonalenia języka na poziomie szkoły podstawowej </t>
  </si>
  <si>
    <t>150 Dyktand,zabaw i tekstów</t>
  </si>
  <si>
    <t>Lodówka z zamrażalnikiem</t>
  </si>
  <si>
    <t>2.</t>
  </si>
  <si>
    <t>19 cd.</t>
  </si>
  <si>
    <t>2. Komplet pomocy dydaktycznych do przeprowadzania zajęć pozalekcyjnych z zakresu JĘZYKA ANGIELSKIEGO  realizowanych w szkole podstawowej  nr 1  w Solcu Kujawskim- cd.</t>
  </si>
  <si>
    <r>
      <rPr>
        <sz val="10"/>
        <rFont val="Calibri"/>
        <family val="2"/>
        <charset val="238"/>
        <scheme val="minor"/>
      </rPr>
      <t>Duże bryły geometryczne, transparentne z  fluorescencyjnymi krawędziami. Ilość brył w zestawie -10 szt.
Bryły posiadają kolorowe podstawy. Stosunek podstawy do wysokości wynosi 1:2.
Komplet zawiera dwie siatki, wykonane z giętkiej folii. Wysokość: do 15 cm.Wykaz brył:graniastosłup trójkątny
- graniastosłup ośmiokątny,  kula, ostrosłup trójkątny,  ostrosłup kwadratowy,  ostrosłup ośmiokątny,
 prostopadłościan,   stożek,  sześcian,  walec</t>
    </r>
    <r>
      <rPr>
        <sz val="10"/>
        <color rgb="FFFF0000"/>
        <rFont val="Calibri"/>
        <family val="2"/>
        <charset val="238"/>
        <scheme val="minor"/>
      </rPr>
      <t xml:space="preserve">
</t>
    </r>
  </si>
  <si>
    <t xml:space="preserve">Wysokość ok. 18 cm.Wskład zestawu wchodzą: ostrosłup o podstawie trójkąta, kwadratu i  sześciokąta;
 graniastosłupy  o podstawie trójkąta,  kwadratu i  podstawie sześciokąta
</t>
  </si>
  <si>
    <t>Biała tablica w kratkę o powierzchni  suchościeralnej. Wymiary 150x100 cm. Woelkość nadruku kratki 25x25 mm. Rama tablicy wykonana z anodowego aluminium.</t>
  </si>
  <si>
    <t>Model anatomiczny torsu (40 – częściowy) wykonany ze sztucznego ulepszonego tworzywa, umieszczony na podstawie; lewa strona tułowia przedstawia układ mięśni i ścięgien. Istnieje możliwość wyjęcia dwóch kręgów z odcinkami rdzenia kręgowego.  Przednia część klatki piersiowej jest zdejmowana (na klatce piersiowej przedstawiona budowa gruczołu piersiowego); możliwe jest wyjęcie każdego z organów i bezpośrednie zapoznanie się z jego budową</t>
  </si>
  <si>
    <t xml:space="preserve">Termometr zaokienny </t>
  </si>
  <si>
    <t xml:space="preserve"> Nie dotyczy</t>
  </si>
  <si>
    <t>Zestaw siłomierzy</t>
  </si>
  <si>
    <t>Komplet aerometrów</t>
  </si>
  <si>
    <t>Żyłki do koralików</t>
  </si>
  <si>
    <t xml:space="preserve">Plansze ścienne - 10 szt. </t>
  </si>
  <si>
    <t>Gra językowa</t>
  </si>
  <si>
    <t xml:space="preserve">Das Spiel der Berufe </t>
  </si>
  <si>
    <t>Domino gra językowa</t>
  </si>
  <si>
    <t xml:space="preserve">Das Uhrzeeit </t>
  </si>
  <si>
    <t xml:space="preserve"> Gra językowa</t>
  </si>
  <si>
    <t xml:space="preserve">Bis-Deutsch </t>
  </si>
  <si>
    <t xml:space="preserve">Bilder bingo </t>
  </si>
  <si>
    <t>Niemiecka Gra językowa</t>
  </si>
  <si>
    <t>Praca zbiorowa, Seria PONS, rok wydania 2010, oprawa twarda, wydawnictwo: LektorKlett</t>
  </si>
  <si>
    <t>poziom:  podstawowy (A1)egzaminy:  SD1 zawartość:  1040 kartoników1040 plików mp3 do pobrania program do nauki online MEMOBOX etui</t>
  </si>
  <si>
    <t>podstawowy (A1) egzaminy:  SD1 zawartość:  1040 kartoników1040 plików mp3 do pobraniaprogram do nauki online MEMOBOX etui</t>
  </si>
  <si>
    <t xml:space="preserve">Gry językowe z polską instrukcją i suplementem </t>
  </si>
  <si>
    <t>Pomoc dydaktyczna</t>
  </si>
  <si>
    <t xml:space="preserve">Dla uczniów  klasy 7 </t>
  </si>
  <si>
    <t>4. Komplet pomocy dydaktycznych do przeprowadzania zajęć pozalekcyjnych z zakresu JĘZYKA NIEMIECKIEGO realizowanych w Szkole Podstawowej nr 1</t>
  </si>
  <si>
    <t>3. Komplet pomocy dydaktycznych do przeprowadzania zajęć pozalekcyjnych z zakresu JĘZYKA ANGIELSKIEGO realizowanych w Szkole Podstawowej nr 1- cd</t>
  </si>
  <si>
    <t>1. Komplet pomocy dydaktycznych do przeprowadzania zajęć pozalekcyjnych z zakresu JĘZYKA ANGIELSKIEGO realizowanych w Szkole Podstawowej nr 1 w Solcu Kujawskim- cz 1</t>
  </si>
  <si>
    <t xml:space="preserve">1. Komplet pomocy dydaktycznych do przeprowadzania zajęć pozalekcyjnych z zakresu K R E A T Y WN O Ś C I realizowanych w Szkole Podstawowej nr 1 </t>
  </si>
  <si>
    <r>
      <t>W skład kompletu wchodzą: 
- cyrkiel, 
- kątomierz, 
- dwa trójkąty (45</t>
    </r>
    <r>
      <rPr>
        <vertAlign val="superscript"/>
        <sz val="10"/>
        <color theme="1"/>
        <rFont val="Calibri"/>
        <family val="2"/>
        <charset val="238"/>
        <scheme val="minor"/>
      </rPr>
      <t>o</t>
    </r>
    <r>
      <rPr>
        <sz val="10"/>
        <color theme="1"/>
        <rFont val="Calibri"/>
        <family val="2"/>
        <scheme val="minor"/>
      </rPr>
      <t xml:space="preserve"> i 60</t>
    </r>
    <r>
      <rPr>
        <vertAlign val="superscript"/>
        <sz val="10"/>
        <color theme="1"/>
        <rFont val="Calibri"/>
        <family val="2"/>
        <charset val="238"/>
        <scheme val="minor"/>
      </rPr>
      <t>o</t>
    </r>
    <r>
      <rPr>
        <sz val="10"/>
        <color theme="1"/>
        <rFont val="Calibri"/>
        <family val="2"/>
        <scheme val="minor"/>
      </rPr>
      <t>), 
- liniał 1 m,  
- trójnóg magnetyczny
- tablica magnetyczna. 
Wymiary:
- Cyrkiel tablicowy 485 x 20 x 40 mm
- Trójkąt 60</t>
    </r>
    <r>
      <rPr>
        <vertAlign val="superscript"/>
        <sz val="10"/>
        <color theme="1"/>
        <rFont val="Calibri"/>
        <family val="2"/>
        <charset val="238"/>
        <scheme val="minor"/>
      </rPr>
      <t>o</t>
    </r>
    <r>
      <rPr>
        <sz val="10"/>
        <color theme="1"/>
        <rFont val="Calibri"/>
        <family val="2"/>
        <scheme val="minor"/>
      </rPr>
      <t xml:space="preserve"> 520 x 310 x 8 mm
- Trójkąt 45</t>
    </r>
    <r>
      <rPr>
        <vertAlign val="superscript"/>
        <sz val="10"/>
        <color theme="1"/>
        <rFont val="Calibri"/>
        <family val="2"/>
        <charset val="238"/>
        <scheme val="minor"/>
      </rPr>
      <t>o</t>
    </r>
    <r>
      <rPr>
        <sz val="10"/>
        <color theme="1"/>
        <rFont val="Calibri"/>
        <family val="2"/>
        <scheme val="minor"/>
      </rPr>
      <t xml:space="preserve"> 430 x 430 x 8 mm
- Kątomierz 500 x 275 x 8 mm
- Liniał tablicowy 1010 x 60 x 8 mm
- Trójnóg cyrkla z magnesami
- Tablica 103 x 60 x 2cm.</t>
    </r>
  </si>
  <si>
    <t>Bagietki (1 opakowanie = 50 szt)</t>
  </si>
  <si>
    <t>- Szkło borokrzemowe, 
- długość 300 mm, 
- średnica 7-8 mm
- 50 szt w opakowaniu</t>
  </si>
  <si>
    <t>Łapy do probówek drewniane (1 opakowanie= 12 szt)</t>
  </si>
  <si>
    <t>Uchwyt do probówek wykonany z drewna, posiadający metalową sprężynkę o długości całkowitej 180 mm, do naczyń o średnicy do 25 mm. 1 opakowanie składa się z minimum 12 szt.</t>
  </si>
  <si>
    <t>- Bibuła jakościowa miękka 
- minimalna średnica 100 mm, 
- opakowanie 100 szt.</t>
  </si>
  <si>
    <t>Wodorotlenek sodu ( 1 kg)</t>
  </si>
  <si>
    <t>Mapy ogólnogeograficzne  świata i Polski</t>
  </si>
  <si>
    <t>Dostępne mapy Gminy Solec Kujawski/Starostwa Bydgoskiego/Województwa Kujawsko-Pomorskiego</t>
  </si>
  <si>
    <t>- Drewniane w różnych kształtach(m.in.. kwadrat, serce, gwiazda) i kolorach (m. in. zielony, niebieski, fioletowy, żółty, czerwony, pomarańczowy);
- Zestaw zawiera dodatkowo 2 sznurki do nawlekania;
- Wymiary: ok. 13 x 11 cm.</t>
  </si>
  <si>
    <t>- plecionka żyłki, w dowolnym kolorze,
- długość w rolce min. 8 m.</t>
  </si>
  <si>
    <t>wzory prasowanek z koralików, o charakterze postaci z bajek: star wars, auta, spiderman, my little pony, minnie etc.; 1 szt - zestaw minimum 10 prasowanek</t>
  </si>
  <si>
    <t>- różnokolorowe, 
- długość nie mniejsza niż 10 cm
- 4 zestawy (po minimum 100 szt w zestawie)</t>
  </si>
  <si>
    <t>- Format A4, 
- część kolorów zawierająca powłokę brokatową
- 4 zestawy (po 10 szt arkuszy w zestawie)</t>
  </si>
  <si>
    <t>Kulki styropianowe</t>
  </si>
  <si>
    <t>- Białe, 
- 4 zestawy (w każdym po 6 kulek: średnica 6 cm, 8cm i 10 cm)</t>
  </si>
  <si>
    <t>Wiaderka 1,0 kg wraz z foremkami plastikowymi, min. cztery kształty</t>
  </si>
  <si>
    <t xml:space="preserve">Emergent Readers - proste czytanki w j. angielskim </t>
  </si>
  <si>
    <t>1 zestaw zawiera: 20 płyt CD - łącznie 250 piosenek.</t>
  </si>
  <si>
    <t xml:space="preserve">Gry językowe - Kettenfragen- 1 szt  - Das Tagesablauf -Domino- 1 szt </t>
  </si>
  <si>
    <t xml:space="preserve">Gry językowe - Deutsch Meisterschaft - 1 szt; Die Rundreise - 1 szt </t>
  </si>
  <si>
    <t>W zestawie min.20 preparatów np.: rozmaz krwi ludzkiej, komórki nabłonkowe z jamy ustnej człowieka, mięsień prążkowany (przekrój podłużny), mózg człowieka (przekrój poprzeczny), skóra ludzka (przekrój poprzeczny), tkanka wątroby .</t>
  </si>
  <si>
    <r>
      <t>- Termometr elektroniczny z termoparą na przewodzie o długości min. 1 m; 
- Zakres pomiaru temperatury od min. -50</t>
    </r>
    <r>
      <rPr>
        <vertAlign val="superscript"/>
        <sz val="10"/>
        <color theme="1"/>
        <rFont val="Calibri"/>
        <family val="2"/>
        <charset val="238"/>
      </rPr>
      <t xml:space="preserve">o </t>
    </r>
    <r>
      <rPr>
        <sz val="10"/>
        <color theme="1"/>
        <rFont val="Calibri"/>
        <family val="2"/>
      </rPr>
      <t>C do co najmniej 70</t>
    </r>
    <r>
      <rPr>
        <vertAlign val="superscript"/>
        <sz val="10"/>
        <color theme="1"/>
        <rFont val="Calibri"/>
        <family val="2"/>
        <charset val="238"/>
      </rPr>
      <t>o</t>
    </r>
    <r>
      <rPr>
        <sz val="10"/>
        <color theme="1"/>
        <rFont val="Calibri"/>
        <family val="2"/>
      </rPr>
      <t xml:space="preserve"> C, rozdzielczość pomiaru temperatury: 0,1</t>
    </r>
    <r>
      <rPr>
        <vertAlign val="superscript"/>
        <sz val="10"/>
        <color theme="1"/>
        <rFont val="Calibri"/>
        <family val="2"/>
        <charset val="238"/>
      </rPr>
      <t>o</t>
    </r>
    <r>
      <rPr>
        <sz val="10"/>
        <color theme="1"/>
        <rFont val="Calibri"/>
        <family val="2"/>
      </rPr>
      <t xml:space="preserve"> C;
- Wyświetlacz LCD o wymiarach: min. 36 mm x 17 mm;
- Zasilanie bateryjne.</t>
    </r>
  </si>
  <si>
    <r>
      <t>- Szklany;
- cieczowy;
- bezrtęciowy;
- zakres pomiaru temperatury od -10 do +110</t>
    </r>
    <r>
      <rPr>
        <vertAlign val="superscript"/>
        <sz val="10"/>
        <color theme="1"/>
        <rFont val="Calibri"/>
        <family val="2"/>
        <charset val="238"/>
      </rPr>
      <t xml:space="preserve"> o</t>
    </r>
    <r>
      <rPr>
        <sz val="10"/>
        <color theme="1"/>
        <rFont val="Calibri"/>
        <family val="2"/>
      </rPr>
      <t xml:space="preserve"> C;
- wykonany techniką całoszklaną.</t>
    </r>
  </si>
  <si>
    <t xml:space="preserve">Waga elektroniczna  do 5 kg                                                                         </t>
  </si>
  <si>
    <t>- Waga wykonana z plastiku. 
- Obciążenie co najmniej 5 kg, 
- dokładność odczytu min. 0,1 g, 
- wbudowana na stałe/niewymienna szalka wykonana ze stali nierdzewnej, 
- zasilanie: bateryjne lub zasilacz sieciowy, 
- wyświetlacz LCD, 
- plastikowy pojemnik do ważenia służący także do przykrywania wagi, 
- ważenie w gramach i uncjach, 
- liczenie sztuk o jednakowej masie, 
- funkcja tarowania, 
-automatyczne zerowanie.</t>
  </si>
  <si>
    <t>Baterie płaskie</t>
  </si>
  <si>
    <t>Probówki szklane ze statywem na probówki</t>
  </si>
  <si>
    <t>Kolba okrągłodenna 25 ml lub 50 ml</t>
  </si>
  <si>
    <t>- Kolba okrągłodenna ze szkła borokrzemowego, 
- bez szlifu, 
- bez nadruku,
- pojemność 25 ml lub 50 ml.</t>
  </si>
  <si>
    <t>- Szklana butelka z przeźroczystego (lub opcjonalnie z brązowego) szkła o poj. 30 ml. 
- Zamknięciem jest szklana pipeta z gumowym korkiem.</t>
  </si>
  <si>
    <t xml:space="preserve">Bagietki </t>
  </si>
  <si>
    <t>- Bagietki – pręciki szklane o minimalnej długości 20 cm i średnicy ok. 5-6 mm, 
- wykonane ze szkła borokrzemowego,
- 20 szt w 1 opakowaniu (30 opakowań)</t>
  </si>
  <si>
    <t>Pęseta/chwytak plastikowa do probówek</t>
  </si>
  <si>
    <t xml:space="preserve">Spirytus salicylowy 100 g </t>
  </si>
  <si>
    <t>Siarczan miedzi- 0,25 kg</t>
  </si>
  <si>
    <t>- Pudrowane, diagnostyczne i ochronne rękawice lateksowe (z kauczuku naturalnego), 
- niejałowe, 
- do jednorazowego użycia, 
- rozmiar: S, 
- opakowanie: 100 sztuk, 
- środek pudrujący: skrobia (mączka) kukurydziana.</t>
  </si>
  <si>
    <t>Fartuch laboratoryjny, płócienny (100% bawełny), długi rękaw, dwie kieszenie po bokach, z tyłu pasek regulujący obwód fartucha, rozmiar XS.</t>
  </si>
  <si>
    <t>Słoik- 0,5 l i 1,0 l</t>
  </si>
  <si>
    <t>- Szklany pojemnik 
- z przykrywką ze stali nierdzewnej 
- o pojemności 0,5 l i 1,0 l</t>
  </si>
  <si>
    <t>- Optymalne wymiary – wysokość: 30 –38 cm, średnica kuli: 22–25 cm, 
- polskie nazewnictwo, 
- stopka i cięciwa plastikowa.</t>
  </si>
  <si>
    <t>Modele: szkielet ryby, płaza, gada, ptaka,ssaka - zestaw</t>
  </si>
  <si>
    <t>- Plansza przedstawiająca min. 20 gatunków niebezpiecznych roślin występujących w Polsce. 
- Każdy z gatunków pokazany jest na ilustracji oraz jest opatrzony opisem.
- Wymiar: min. 90 x 120 cm.</t>
  </si>
  <si>
    <t>Opakowanie z kolorową plasteliną, minimum 12 kolorów</t>
  </si>
  <si>
    <t xml:space="preserve">Sznurek 100 m </t>
  </si>
  <si>
    <t>Żyłki różnej grubości 150 m - zestaw</t>
  </si>
  <si>
    <t>- Żyłki z poliamidu o długości 150 m, 
- średnica: 0,10; 0,20; 0,30 i 0,40 mm - po 1 szt</t>
  </si>
  <si>
    <t xml:space="preserve">Pojemnik plastikowy (moczówka) </t>
  </si>
  <si>
    <t>- Naczynia plastikowe tzw. moczówki (do analizy moczu), 
- o pojemności min. 100 ml, 
- niesterylny 
- z zakrętką o wysokości min. 75 mm.</t>
  </si>
  <si>
    <t>Butelki plastikowe opakowanie/zestaw: 10 szt.</t>
  </si>
  <si>
    <t xml:space="preserve">Zestaw składający się z  13 ofoliowanych wyposażonych w zawieszkę i listwy metalowe plansz o wymiarach 70cm x 100cm. 
Tematyka plansz:
1. Ułamki
2. Działania na liczbach i wyrażeniach
3. Pola i obwody figur płaskich
4. Procent
5. Wielościany foremne
6. Czworokąty
7. Trójkąty
8. Pola i objętości figur przestrzennych
9. Graniastosłupy
10. Ostrosłupy
11. Bryły obrotowe
12. Rodzaje kątów płaskich
13. Twierdzenie Pitagorasa                                                                                                                                                                                                                                                                                                              </t>
  </si>
  <si>
    <t>Zestaw do pomiarów: masy,temperatury,długości (do pracy w grupach). Przenośny komplet pomocy dydaktycznych, zestaw w walizce. Zestaw składa się z ponad 150 części, m. in:
- zlewka plastikowa z podziałką, 100 ml - 6 szt,
- kolba Erlenmeyera, odporna na ciepło, 25 ml - 6 szt,
- waga kuchenna z wyjmowaną szlką 500g, podziałka 5g - 3 szt,
- szybka waga kuchenna z wyjmowaną szlką 100g, podziałka 1g - 3szt,
- termometr ze skalą Celsjusza i Fahrenheita - 1 szt,
- termometr -25oC do 50oC - 6szt,
- termometr  -5oC do 100oC - 6szt,
- szalki - 12 szt,
- podstawy wag plastikowe - 6szt,
- zestawy odważników do wagi - 6 szt,
- koła pomiarowe - 3szt,
- linijka ze skalą calową i centymetrową, 30cm - 6 szt,
- suwmiarki, 150 mm - 6szt,
- taśma miernicza, 150 mm - 6 szt,
- waga sprężynowa, zakres pomiarowy 5000g, podziałka 100g - 3 szt
- torba do noszenia - 3szt.</t>
  </si>
  <si>
    <t>4. Wyposażenie pracowni BIOLOGICZNEJ   (SP nr 1 Solec Kujawski) - Model szkieletu człowieka- wielkość naturalna</t>
  </si>
  <si>
    <t>Model budowy anatomicznej człowieka (SP nr 1)</t>
  </si>
  <si>
    <t>Duży, różnorodny zestaw (minimum 28 elementów) różnych rodzajów magnesów i elementów magnetycznych do szeregu doświadczeń z zakresu magnetyzmu. W zestawie znajdują się m.in. płytki-typy metali; elektromagnes; folia magnetyczna; igła magnetyczna na podstawie; kompas zamykany; kompasy transparentne; krążki transparentne; magnesy ferytowe; magnesy neodymowe; magnes podkowiasty; magnesy sztabkowe.</t>
  </si>
  <si>
    <t xml:space="preserve">Taśma miernicza </t>
  </si>
  <si>
    <t>Taśma miernicza zwijana o długości co najmniej 20 m</t>
  </si>
  <si>
    <t>Zasilany baterią AA</t>
  </si>
  <si>
    <t>-Fartuch E3, płócienny (100% bawełny), 
-długi rękaw, 
-dwie kieszenie po bokach, 
-z tyłu pasek regulujący obwód fartuch,
- rozmiar: L, 3 sztuki</t>
  </si>
  <si>
    <t>- Zestaw różnych skał i minerałów, składający sie z minimum 50 okazów, wielkość pojedynczego okazu min. 3-4cm. 
- Minimalna zawartość dodatkowego wyposażenia: drewniane opakowanie lub etui. 
- Zestaw 30 skamieniałości, próbki świata roślin i zwierząt z różnych okresów geologicznych w dziejach naszej Ziemi.</t>
  </si>
  <si>
    <t>5. Wyposażenie pracowni FIZYCZNEJ  (SP nr 1 Solec Kujawski)-Komplet pomocy dydaktycznych do przeprowadzania eksperymentów</t>
  </si>
  <si>
    <t xml:space="preserve">6.Wyposażenie pracowni CHEMICZNEJ (SP nr 1 w Solcu Kujawskim)-Komplet pomocy dydaktycznych </t>
  </si>
  <si>
    <t>7. Wyposażenie pracowni GEOGRAFICZNEJ (SP nr 1  Solec Kujawski) - Komplet pomocy dydaktycvznych do przeprowadzania eksperymentów</t>
  </si>
  <si>
    <t>Słownik duży niemiecko-polski, polsko-niemiecki</t>
  </si>
  <si>
    <t xml:space="preserve"> ( Das Deutsche Alphabet, Obst und Gemuse, Sport, Familie im Garten, Mein Haus, Meine Stadt, Tiere, Transportmitel,Berufe, Was machen sie)</t>
  </si>
  <si>
    <t>Didakta- Język niemiecki 1 multimedialny program edukacyjny</t>
  </si>
  <si>
    <t>Łączna wartość brutto dla Części IV Zamówienia</t>
  </si>
  <si>
    <t>CZĘŚĆ II – Wyposażenie pracowni szkolnych w pomoce dydaktyczne do przeprowadzania eksperymentów - SP 1</t>
  </si>
  <si>
    <t>CZĘŚĆ III – Wyposażenie pracowni szkolnych w pomoce dydaktyczne do przeprowadzania zajęć pozalekcyjnych z zakresu kreatywności - SP 1</t>
  </si>
  <si>
    <t>CZĘŚĆ IV – Wyposażenie pracowni szkolnych w pomoce dydaktyczne do przeprowadzania zajęć pozalekcyjnych z zakresu języka angielskiego i niemieckiego - SP 1</t>
  </si>
  <si>
    <t>Flatlandia czyli krainka płaszczaków. Powieść o wielu wymiarach</t>
  </si>
  <si>
    <t>Mówiące karty umożliwiające samodzielne ćwiczenie czytania ze zrozumieniem. Na awersie kartonika znajdują się teksty  literackie i informacyjne (łącznie 53 teksty w każdym zestawie)  plus  "mówiący pisak" w komplecie</t>
  </si>
  <si>
    <t xml:space="preserve">Fiszki mówiące angielskie - Czytanie ze zrozumieniem poziom 1 </t>
  </si>
  <si>
    <t>Intensywny trening angielskiej wieloznaczności</t>
  </si>
  <si>
    <t>Gra językowa z całą klasą  w zabawie w pary lub do ćwiczeń indywidualnych. Koperta zawiera 15 zamykanych kartoników ( wym 13x8x15) z wyrazami. Łącznie 240 numerowanych kartoników (wym. 7x3)</t>
  </si>
  <si>
    <t xml:space="preserve">Angielska gramatyka dla początkujących. 250 dwustronnych kart do nauki angielskiej gramatyki. Poziom podstawowy </t>
  </si>
  <si>
    <t>Fiszki Gramatyka.</t>
  </si>
  <si>
    <t>Szybkie ćwiczenia ze słownictwa część 1</t>
  </si>
  <si>
    <t>Zestaw zawiera 125  kart dwustronnych,które są podzielone na 5 kategorii: Prefixes/Suffixes,Idioms,Multiple-Meaning Wards, Context Clues, Synonyms/Antonyms.</t>
  </si>
  <si>
    <t>Załącznik nr 1A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</si>
</sst>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5]General"/>
  </numFmts>
  <fonts count="36">
    <font>
      <sz val="12"/>
      <color theme="1"/>
      <name val="Calibri"/>
      <family val="2"/>
      <scheme val="minor"/>
    </font>
    <font>
      <sz val="10"/>
      <color theme="1"/>
      <name val="DejaVuSans"/>
    </font>
    <font>
      <sz val="10"/>
      <color theme="1"/>
      <name val="Calibri"/>
      <family val="2"/>
      <scheme val="minor"/>
    </font>
    <font>
      <b/>
      <sz val="10"/>
      <color theme="1"/>
      <name val="Calibri"/>
      <family val="2"/>
      <scheme val="minor"/>
    </font>
    <font>
      <sz val="10"/>
      <color theme="1"/>
      <name val="Calibri"/>
      <family val="2"/>
    </font>
    <font>
      <sz val="10"/>
      <name val="Calibri"/>
      <family val="2"/>
      <charset val="238"/>
      <scheme val="minor"/>
    </font>
    <font>
      <sz val="12"/>
      <color rgb="FF000000"/>
      <name val="Calibri"/>
      <family val="2"/>
      <charset val="238"/>
    </font>
    <font>
      <sz val="10"/>
      <color rgb="FF000000"/>
      <name val="Calibri"/>
      <family val="2"/>
      <charset val="238"/>
    </font>
    <font>
      <u/>
      <sz val="12"/>
      <color theme="10"/>
      <name val="Calibri"/>
      <family val="2"/>
      <scheme val="minor"/>
    </font>
    <font>
      <u/>
      <sz val="12"/>
      <color theme="11"/>
      <name val="Calibri"/>
      <family val="2"/>
      <scheme val="minor"/>
    </font>
    <font>
      <sz val="8"/>
      <name val="Calibri"/>
      <family val="2"/>
      <scheme val="minor"/>
    </font>
    <font>
      <b/>
      <sz val="10"/>
      <color theme="1"/>
      <name val="Calibri"/>
      <family val="2"/>
    </font>
    <font>
      <b/>
      <sz val="10"/>
      <color theme="0"/>
      <name val="Calibri"/>
      <family val="2"/>
    </font>
    <font>
      <b/>
      <sz val="14"/>
      <color theme="1"/>
      <name val="Calibri"/>
      <family val="2"/>
    </font>
    <font>
      <sz val="10"/>
      <color theme="0"/>
      <name val="Calibri"/>
      <family val="2"/>
    </font>
    <font>
      <sz val="9"/>
      <name val="Calibri"/>
      <family val="2"/>
    </font>
    <font>
      <sz val="10"/>
      <name val="Calibri"/>
      <family val="2"/>
    </font>
    <font>
      <sz val="9"/>
      <color theme="1"/>
      <name val="Calibri"/>
      <family val="2"/>
    </font>
    <font>
      <sz val="10"/>
      <color rgb="FF000000"/>
      <name val="Calibri"/>
      <family val="2"/>
      <scheme val="minor"/>
    </font>
    <font>
      <b/>
      <sz val="10"/>
      <color rgb="FF000000"/>
      <name val="Calibri"/>
      <family val="2"/>
      <scheme val="minor"/>
    </font>
    <font>
      <sz val="10"/>
      <name val="Arial"/>
      <family val="2"/>
      <charset val="238"/>
    </font>
    <font>
      <sz val="10"/>
      <color rgb="FFFF0000"/>
      <name val="Calibri"/>
      <family val="2"/>
      <scheme val="minor"/>
    </font>
    <font>
      <b/>
      <sz val="10"/>
      <color rgb="FF000000"/>
      <name val="Calibri"/>
      <family val="2"/>
    </font>
    <font>
      <b/>
      <sz val="14"/>
      <color rgb="FF000000"/>
      <name val="Calibri"/>
      <family val="2"/>
      <scheme val="minor"/>
    </font>
    <font>
      <sz val="10"/>
      <color rgb="FFFFFFFF"/>
      <name val="Calibri"/>
      <family val="2"/>
      <scheme val="minor"/>
    </font>
    <font>
      <sz val="12"/>
      <color rgb="FF000000"/>
      <name val="Calibri"/>
      <family val="2"/>
      <charset val="238"/>
      <scheme val="minor"/>
    </font>
    <font>
      <sz val="10"/>
      <color rgb="FF000000"/>
      <name val="DejaVuSans"/>
    </font>
    <font>
      <sz val="11"/>
      <color rgb="FF000000"/>
      <name val="Calibri"/>
      <family val="2"/>
      <charset val="238"/>
      <scheme val="minor"/>
    </font>
    <font>
      <b/>
      <sz val="10"/>
      <color rgb="FFFFFFFF"/>
      <name val="Calibri"/>
      <family val="2"/>
      <scheme val="minor"/>
    </font>
    <font>
      <sz val="10"/>
      <color rgb="FFFF0000"/>
      <name val="Calibri"/>
      <family val="2"/>
    </font>
    <font>
      <sz val="10"/>
      <color rgb="FFFF0000"/>
      <name val="Calibri"/>
      <family val="2"/>
      <charset val="238"/>
      <scheme val="minor"/>
    </font>
    <font>
      <sz val="10"/>
      <name val="Calibri"/>
      <family val="2"/>
      <scheme val="minor"/>
    </font>
    <font>
      <sz val="10"/>
      <name val="Calibri"/>
      <family val="2"/>
      <charset val="238"/>
    </font>
    <font>
      <vertAlign val="superscript"/>
      <sz val="10"/>
      <color theme="1"/>
      <name val="Calibri"/>
      <family val="2"/>
      <charset val="238"/>
      <scheme val="minor"/>
    </font>
    <font>
      <vertAlign val="superscript"/>
      <sz val="10"/>
      <color theme="1"/>
      <name val="Calibri"/>
      <family val="2"/>
      <charset val="238"/>
    </font>
    <font>
      <b/>
      <sz val="10"/>
      <color theme="1"/>
      <name val="Calibri"/>
      <family val="2"/>
      <charset val="238"/>
    </font>
  </fonts>
  <fills count="13">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BFBFBF"/>
        <bgColor rgb="FF000000"/>
      </patternFill>
    </fill>
    <fill>
      <patternFill patternType="solid">
        <fgColor theme="0"/>
        <bgColor rgb="FF000000"/>
      </patternFill>
    </fill>
    <fill>
      <patternFill patternType="solid">
        <fgColor theme="9" tint="0.79998168889431442"/>
        <bgColor rgb="FF000000"/>
      </patternFill>
    </fill>
    <fill>
      <patternFill patternType="solid">
        <fgColor rgb="FFE7E6E6"/>
        <bgColor rgb="FF000000"/>
      </patternFill>
    </fill>
    <fill>
      <patternFill patternType="solid">
        <fgColor rgb="FFFFFFFF"/>
        <bgColor rgb="FF000000"/>
      </patternFill>
    </fill>
    <fill>
      <patternFill patternType="solid">
        <fgColor rgb="FF000000"/>
        <bgColor rgb="FF000000"/>
      </patternFill>
    </fill>
    <fill>
      <patternFill patternType="solid">
        <fgColor theme="0" tint="-0.14999847407452621"/>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right style="thin">
        <color auto="1"/>
      </right>
      <top/>
      <bottom/>
      <diagonal/>
    </border>
    <border>
      <left/>
      <right style="thin">
        <color auto="1"/>
      </right>
      <top/>
      <bottom style="thin">
        <color rgb="FF000000"/>
      </bottom>
      <diagonal/>
    </border>
    <border>
      <left style="thin">
        <color indexed="64"/>
      </left>
      <right/>
      <top/>
      <bottom style="thin">
        <color auto="1"/>
      </bottom>
      <diagonal/>
    </border>
    <border>
      <left style="medium">
        <color auto="1"/>
      </left>
      <right/>
      <top/>
      <bottom style="medium">
        <color auto="1"/>
      </bottom>
      <diagonal/>
    </border>
    <border>
      <left style="thin">
        <color auto="1"/>
      </left>
      <right style="medium">
        <color auto="1"/>
      </right>
      <top/>
      <bottom style="medium">
        <color auto="1"/>
      </bottom>
      <diagonal/>
    </border>
  </borders>
  <cellStyleXfs count="170">
    <xf numFmtId="0" fontId="0" fillId="0" borderId="0"/>
    <xf numFmtId="164" fontId="6"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48">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Border="1" applyAlignment="1">
      <alignment wrapText="1"/>
    </xf>
    <xf numFmtId="0" fontId="2" fillId="0" borderId="1" xfId="0" applyFont="1" applyBorder="1" applyAlignment="1">
      <alignment horizontal="left"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1" xfId="0" quotePrefix="1" applyFont="1" applyBorder="1" applyAlignment="1">
      <alignment horizontal="left" vertical="center" wrapText="1"/>
    </xf>
    <xf numFmtId="0" fontId="2"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quotePrefix="1" applyFont="1" applyBorder="1" applyAlignment="1">
      <alignment horizontal="left" vertical="center" wrapText="1"/>
    </xf>
    <xf numFmtId="0" fontId="4" fillId="2" borderId="1" xfId="0" applyFont="1" applyFill="1" applyBorder="1" applyAlignment="1">
      <alignment horizontal="center" vertical="center"/>
    </xf>
    <xf numFmtId="0" fontId="4" fillId="0" borderId="0" xfId="0" quotePrefix="1" applyFont="1" applyAlignment="1">
      <alignment horizontal="left" vertical="center" wrapText="1"/>
    </xf>
    <xf numFmtId="0" fontId="4" fillId="0" borderId="2" xfId="0" applyFont="1" applyBorder="1" applyAlignment="1">
      <alignment horizontal="left" vertical="center" wrapText="1"/>
    </xf>
    <xf numFmtId="0" fontId="4" fillId="3" borderId="1" xfId="0" quotePrefix="1" applyFont="1" applyFill="1" applyBorder="1" applyAlignment="1">
      <alignment horizontal="left" vertical="center" wrapText="1"/>
    </xf>
    <xf numFmtId="0" fontId="4" fillId="0" borderId="0" xfId="0" applyFont="1" applyAlignment="1">
      <alignment horizontal="left" vertical="center" wrapText="1"/>
    </xf>
    <xf numFmtId="0" fontId="4" fillId="3"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0" fontId="4" fillId="3" borderId="0" xfId="0" applyFont="1" applyFill="1" applyBorder="1" applyAlignment="1">
      <alignment horizontal="left" vertical="center" wrapText="1"/>
    </xf>
    <xf numFmtId="0" fontId="4" fillId="3" borderId="0" xfId="0" quotePrefix="1" applyFont="1" applyFill="1" applyBorder="1" applyAlignment="1">
      <alignment horizontal="left" vertical="center" wrapText="1"/>
    </xf>
    <xf numFmtId="0" fontId="4" fillId="3" borderId="0" xfId="0" applyFont="1" applyFill="1" applyBorder="1" applyAlignment="1">
      <alignment wrapText="1"/>
    </xf>
    <xf numFmtId="0" fontId="2"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4" fillId="3" borderId="0" xfId="0" applyFont="1" applyFill="1" applyBorder="1" applyAlignment="1">
      <alignment horizontal="left" wrapText="1"/>
    </xf>
    <xf numFmtId="0" fontId="15" fillId="0" borderId="1" xfId="0" applyFont="1" applyBorder="1" applyAlignment="1">
      <alignment horizontal="left" wrapText="1"/>
    </xf>
    <xf numFmtId="0" fontId="16" fillId="0" borderId="1" xfId="0" applyFont="1" applyBorder="1" applyAlignment="1">
      <alignment horizontal="left" vertical="center"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17" fillId="0" borderId="1" xfId="0" applyFont="1" applyBorder="1" applyAlignment="1">
      <alignment horizontal="left" wrapText="1"/>
    </xf>
    <xf numFmtId="0" fontId="4" fillId="3" borderId="0" xfId="0" applyFont="1" applyFill="1" applyBorder="1" applyAlignment="1">
      <alignment horizontal="left" vertical="center"/>
    </xf>
    <xf numFmtId="0" fontId="4" fillId="3" borderId="0" xfId="0" applyFont="1" applyFill="1" applyAlignment="1">
      <alignment horizontal="center" vertical="center"/>
    </xf>
    <xf numFmtId="0" fontId="14" fillId="3" borderId="0" xfId="0" applyFont="1" applyFill="1" applyAlignment="1">
      <alignment horizontal="center" vertical="center" wrapText="1"/>
    </xf>
    <xf numFmtId="0" fontId="19" fillId="6" borderId="4" xfId="0" applyFont="1" applyFill="1" applyBorder="1" applyAlignment="1">
      <alignment horizontal="center" vertical="center" wrapText="1"/>
    </xf>
    <xf numFmtId="0" fontId="18" fillId="6" borderId="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19" fillId="7" borderId="0"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2" fillId="0" borderId="2" xfId="0" applyFont="1" applyBorder="1" applyAlignment="1">
      <alignment horizontal="center" vertical="center"/>
    </xf>
    <xf numFmtId="0" fontId="1" fillId="0" borderId="1" xfId="0" applyFont="1" applyBorder="1" applyAlignment="1">
      <alignment vertical="center" wrapText="1"/>
    </xf>
    <xf numFmtId="0" fontId="2" fillId="0" borderId="1" xfId="0" applyFont="1" applyBorder="1" applyAlignment="1">
      <alignment horizontal="left" vertical="center"/>
    </xf>
    <xf numFmtId="0" fontId="5" fillId="0" borderId="0" xfId="0" applyFont="1" applyAlignment="1">
      <alignment horizontal="left" vertical="center"/>
    </xf>
    <xf numFmtId="0" fontId="20" fillId="0" borderId="0" xfId="0" applyFont="1" applyAlignment="1">
      <alignment horizontal="left" vertical="center" wrapText="1"/>
    </xf>
    <xf numFmtId="0" fontId="2" fillId="0" borderId="2" xfId="0" quotePrefix="1" applyFont="1" applyBorder="1" applyAlignment="1">
      <alignment horizontal="left" vertical="center" wrapText="1"/>
    </xf>
    <xf numFmtId="0" fontId="2" fillId="2" borderId="2" xfId="0" applyFont="1" applyFill="1" applyBorder="1" applyAlignment="1">
      <alignment horizontal="center" vertical="center"/>
    </xf>
    <xf numFmtId="0" fontId="21" fillId="0" borderId="1" xfId="0" applyFont="1" applyBorder="1" applyAlignment="1">
      <alignment horizontal="center" vertical="center"/>
    </xf>
    <xf numFmtId="0" fontId="13" fillId="3" borderId="0" xfId="0" applyFont="1" applyFill="1" applyAlignment="1">
      <alignment horizontal="center" vertical="center" wrapText="1"/>
    </xf>
    <xf numFmtId="0" fontId="4" fillId="3" borderId="0" xfId="0" applyFont="1" applyFill="1" applyAlignment="1">
      <alignment horizontal="center" vertical="center" wrapText="1"/>
    </xf>
    <xf numFmtId="0" fontId="22" fillId="9" borderId="1" xfId="0" applyFont="1" applyFill="1" applyBorder="1" applyAlignment="1">
      <alignment horizontal="center" vertical="center" wrapText="1"/>
    </xf>
    <xf numFmtId="0" fontId="22" fillId="9" borderId="7" xfId="0" applyFont="1" applyFill="1" applyBorder="1" applyAlignment="1">
      <alignment horizontal="center" vertical="center" wrapText="1"/>
    </xf>
    <xf numFmtId="164" fontId="4" fillId="0" borderId="8" xfId="1" quotePrefix="1" applyFont="1" applyBorder="1" applyAlignment="1">
      <alignment horizontal="left" vertical="center" wrapText="1"/>
    </xf>
    <xf numFmtId="164" fontId="7" fillId="0" borderId="8" xfId="1" quotePrefix="1" applyFont="1" applyBorder="1" applyAlignment="1">
      <alignment horizontal="left" vertical="center" wrapText="1"/>
    </xf>
    <xf numFmtId="164" fontId="7" fillId="0" borderId="8" xfId="1" applyFont="1" applyBorder="1" applyAlignment="1">
      <alignment horizontal="left" vertical="center" wrapText="1"/>
    </xf>
    <xf numFmtId="0" fontId="7" fillId="3" borderId="0" xfId="0" applyFont="1" applyFill="1" applyAlignment="1">
      <alignment horizontal="center" vertical="center" wrapText="1"/>
    </xf>
    <xf numFmtId="0" fontId="7" fillId="3" borderId="0" xfId="0" applyFont="1" applyFill="1" applyAlignment="1">
      <alignment horizontal="left" vertical="center" wrapText="1"/>
    </xf>
    <xf numFmtId="0" fontId="11" fillId="4" borderId="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2" fillId="3" borderId="0" xfId="0" applyFont="1" applyFill="1" applyBorder="1" applyAlignment="1">
      <alignment vertical="center" wrapText="1"/>
    </xf>
    <xf numFmtId="0" fontId="0" fillId="0" borderId="0" xfId="0" applyAlignment="1">
      <alignment wrapText="1"/>
    </xf>
    <xf numFmtId="0" fontId="18" fillId="10" borderId="0" xfId="0" applyFont="1" applyFill="1" applyAlignment="1">
      <alignment horizontal="center" vertical="center" wrapText="1"/>
    </xf>
    <xf numFmtId="0" fontId="18" fillId="10" borderId="0" xfId="0" applyFont="1" applyFill="1" applyAlignment="1">
      <alignment horizontal="left" vertical="center" wrapText="1"/>
    </xf>
    <xf numFmtId="0" fontId="23" fillId="10" borderId="0" xfId="0" applyFont="1" applyFill="1" applyAlignment="1">
      <alignment horizontal="center" vertical="center" wrapText="1"/>
    </xf>
    <xf numFmtId="0" fontId="19" fillId="10" borderId="0" xfId="0" applyFont="1" applyFill="1" applyAlignment="1">
      <alignment horizontal="center" vertical="center" wrapText="1"/>
    </xf>
    <xf numFmtId="0" fontId="19" fillId="9" borderId="6"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Border="1" applyAlignment="1">
      <alignment vertical="center" wrapText="1"/>
    </xf>
    <xf numFmtId="164" fontId="18" fillId="10" borderId="8" xfId="0" applyNumberFormat="1" applyFont="1" applyFill="1" applyBorder="1" applyAlignment="1">
      <alignment horizontal="left" vertical="center" wrapText="1"/>
    </xf>
    <xf numFmtId="0" fontId="18" fillId="0" borderId="9" xfId="0" applyFont="1" applyBorder="1" applyAlignment="1">
      <alignment horizontal="center" vertical="center"/>
    </xf>
    <xf numFmtId="0" fontId="18" fillId="9" borderId="9" xfId="0" applyFont="1" applyFill="1" applyBorder="1" applyAlignment="1">
      <alignment horizontal="center" vertical="center" wrapText="1"/>
    </xf>
    <xf numFmtId="164" fontId="18" fillId="10" borderId="10" xfId="0" applyNumberFormat="1" applyFont="1" applyFill="1" applyBorder="1" applyAlignment="1">
      <alignment horizontal="left" vertical="center" wrapText="1"/>
    </xf>
    <xf numFmtId="0" fontId="25" fillId="0" borderId="9" xfId="0" applyFont="1" applyBorder="1" applyAlignment="1">
      <alignment vertical="center" wrapText="1"/>
    </xf>
    <xf numFmtId="164" fontId="18" fillId="10" borderId="0" xfId="0" applyNumberFormat="1" applyFont="1" applyFill="1" applyAlignment="1">
      <alignment horizontal="left" vertical="center" wrapText="1"/>
    </xf>
    <xf numFmtId="0" fontId="18" fillId="0" borderId="6" xfId="0" applyFont="1" applyBorder="1" applyAlignment="1">
      <alignment horizontal="center" vertical="center"/>
    </xf>
    <xf numFmtId="0" fontId="26" fillId="0" borderId="9" xfId="0" applyFont="1" applyBorder="1" applyAlignment="1">
      <alignment vertical="center" wrapText="1"/>
    </xf>
    <xf numFmtId="164" fontId="25" fillId="0" borderId="9" xfId="0" applyNumberFormat="1" applyFont="1" applyBorder="1" applyAlignment="1">
      <alignment vertical="center" wrapText="1"/>
    </xf>
    <xf numFmtId="0" fontId="18" fillId="9" borderId="9" xfId="0" applyFont="1" applyFill="1" applyBorder="1" applyAlignment="1">
      <alignment horizontal="center" vertical="center"/>
    </xf>
    <xf numFmtId="164" fontId="25" fillId="0" borderId="11" xfId="0" applyNumberFormat="1" applyFont="1" applyBorder="1" applyAlignment="1">
      <alignment vertical="center" wrapText="1"/>
    </xf>
    <xf numFmtId="164" fontId="27" fillId="0" borderId="9" xfId="0" applyNumberFormat="1" applyFont="1" applyBorder="1" applyAlignment="1">
      <alignment vertical="center" wrapText="1"/>
    </xf>
    <xf numFmtId="164" fontId="25" fillId="0" borderId="12" xfId="0" applyNumberFormat="1" applyFont="1" applyBorder="1" applyAlignment="1">
      <alignment vertical="center" wrapText="1"/>
    </xf>
    <xf numFmtId="0" fontId="28" fillId="10" borderId="0" xfId="0" applyFont="1" applyFill="1" applyAlignment="1">
      <alignment vertical="center" wrapText="1"/>
    </xf>
    <xf numFmtId="0" fontId="19" fillId="12" borderId="9"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0" fillId="0" borderId="0" xfId="0" applyAlignment="1">
      <alignment vertical="center"/>
    </xf>
    <xf numFmtId="0" fontId="4" fillId="3" borderId="0" xfId="0" applyFont="1" applyFill="1" applyAlignment="1">
      <alignment horizontal="center"/>
    </xf>
    <xf numFmtId="0" fontId="28" fillId="10" borderId="13" xfId="0" applyFont="1" applyFill="1" applyBorder="1" applyAlignment="1">
      <alignment vertical="center" wrapText="1"/>
    </xf>
    <xf numFmtId="0" fontId="31" fillId="0" borderId="6"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9" xfId="0" applyFont="1" applyBorder="1" applyAlignment="1">
      <alignment vertical="center" wrapText="1"/>
    </xf>
    <xf numFmtId="0" fontId="31" fillId="0" borderId="9" xfId="0" applyFont="1" applyBorder="1" applyAlignment="1">
      <alignment horizontal="center" vertical="center"/>
    </xf>
    <xf numFmtId="0" fontId="31" fillId="9"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16" fillId="0" borderId="1" xfId="0" quotePrefix="1" applyFont="1" applyBorder="1" applyAlignment="1">
      <alignment horizontal="left" vertical="center" wrapText="1"/>
    </xf>
    <xf numFmtId="0" fontId="29" fillId="3" borderId="0" xfId="0" applyFont="1" applyFill="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vertical="center" wrapText="1"/>
    </xf>
    <xf numFmtId="0" fontId="4" fillId="0" borderId="2" xfId="0" quotePrefix="1" applyFont="1" applyBorder="1" applyAlignment="1">
      <alignment horizontal="left" vertical="center" wrapText="1"/>
    </xf>
    <xf numFmtId="0" fontId="4" fillId="2" borderId="2" xfId="0" applyFont="1" applyFill="1" applyBorder="1" applyAlignment="1">
      <alignment horizontal="center" vertical="center"/>
    </xf>
    <xf numFmtId="0" fontId="19" fillId="6" borderId="14" xfId="0" applyFont="1" applyFill="1" applyBorder="1" applyAlignment="1">
      <alignment horizontal="center" vertical="center" wrapText="1"/>
    </xf>
    <xf numFmtId="0" fontId="18" fillId="6" borderId="15" xfId="0" applyFont="1" applyFill="1" applyBorder="1" applyAlignment="1">
      <alignment horizontal="center" vertical="center" wrapText="1"/>
    </xf>
    <xf numFmtId="0" fontId="32" fillId="0" borderId="1" xfId="0" quotePrefix="1" applyFont="1" applyBorder="1" applyAlignment="1">
      <alignment horizontal="left" vertical="center" wrapText="1"/>
    </xf>
    <xf numFmtId="0" fontId="16" fillId="0" borderId="1" xfId="0" applyFont="1" applyBorder="1" applyAlignment="1">
      <alignment horizontal="center" vertical="center" wrapText="1"/>
    </xf>
    <xf numFmtId="0" fontId="4" fillId="3" borderId="0" xfId="0" applyFont="1" applyFill="1" applyAlignment="1">
      <alignment horizontal="center" vertical="center" wrapText="1"/>
    </xf>
    <xf numFmtId="0" fontId="30" fillId="0" borderId="1" xfId="0" applyFont="1" applyBorder="1" applyAlignment="1">
      <alignment horizontal="center" wrapText="1"/>
    </xf>
    <xf numFmtId="0" fontId="31" fillId="0" borderId="1" xfId="0" applyFont="1" applyBorder="1" applyAlignment="1">
      <alignment horizontal="center" vertical="center"/>
    </xf>
    <xf numFmtId="0" fontId="31" fillId="0" borderId="1" xfId="0" applyFont="1" applyBorder="1" applyAlignment="1">
      <alignment vertical="center" wrapText="1"/>
    </xf>
    <xf numFmtId="0" fontId="31" fillId="0" borderId="1" xfId="0" applyFont="1" applyBorder="1" applyAlignment="1">
      <alignment horizontal="left" vertical="center" wrapText="1"/>
    </xf>
    <xf numFmtId="0" fontId="31" fillId="2" borderId="1" xfId="0" applyFont="1" applyFill="1" applyBorder="1" applyAlignment="1">
      <alignment horizontal="center" vertical="center"/>
    </xf>
    <xf numFmtId="0" fontId="11" fillId="2" borderId="1" xfId="0" applyFont="1" applyFill="1" applyBorder="1" applyAlignment="1">
      <alignment horizontal="center" wrapText="1"/>
    </xf>
    <xf numFmtId="0" fontId="4" fillId="0" borderId="1" xfId="0" applyFont="1" applyBorder="1" applyAlignment="1">
      <alignment horizontal="left" wrapText="1"/>
    </xf>
    <xf numFmtId="0" fontId="4" fillId="0" borderId="1" xfId="0" quotePrefix="1" applyFont="1" applyBorder="1" applyAlignment="1">
      <alignment horizontal="left" wrapText="1"/>
    </xf>
    <xf numFmtId="0" fontId="2" fillId="3" borderId="1" xfId="0" applyFont="1" applyFill="1" applyBorder="1" applyAlignment="1">
      <alignment horizontal="left" vertical="center" wrapText="1"/>
    </xf>
    <xf numFmtId="0" fontId="5" fillId="0" borderId="1" xfId="0" quotePrefix="1" applyFont="1" applyBorder="1" applyAlignment="1">
      <alignment horizontal="left" vertical="center" wrapText="1"/>
    </xf>
    <xf numFmtId="0" fontId="4" fillId="3" borderId="0" xfId="0" applyFont="1" applyFill="1" applyAlignment="1">
      <alignment horizontal="center" vertical="center" wrapText="1"/>
    </xf>
    <xf numFmtId="0" fontId="14" fillId="5" borderId="3" xfId="0" applyFont="1" applyFill="1" applyBorder="1" applyAlignment="1">
      <alignment horizontal="center" vertical="center" wrapText="1"/>
    </xf>
    <xf numFmtId="0" fontId="14" fillId="5" borderId="3" xfId="0" applyFont="1" applyFill="1" applyBorder="1" applyAlignment="1">
      <alignment horizontal="center" vertical="center"/>
    </xf>
    <xf numFmtId="0" fontId="12" fillId="5" borderId="3" xfId="0" applyFont="1" applyFill="1" applyBorder="1" applyAlignment="1">
      <alignment horizontal="center" vertical="center" wrapText="1"/>
    </xf>
    <xf numFmtId="0" fontId="13" fillId="3" borderId="0" xfId="0" applyFont="1" applyFill="1" applyAlignment="1">
      <alignment horizontal="center" vertical="center" wrapText="1"/>
    </xf>
    <xf numFmtId="0" fontId="18" fillId="10" borderId="0" xfId="0" applyFont="1" applyFill="1" applyAlignment="1">
      <alignment horizontal="center" vertical="center" wrapText="1"/>
    </xf>
    <xf numFmtId="0" fontId="28" fillId="11" borderId="3" xfId="0" applyFont="1" applyFill="1" applyBorder="1" applyAlignment="1">
      <alignment horizontal="center" vertical="center" wrapText="1"/>
    </xf>
    <xf numFmtId="0" fontId="18" fillId="9" borderId="2" xfId="0" applyFont="1" applyFill="1" applyBorder="1" applyAlignment="1">
      <alignment horizontal="center" vertical="center"/>
    </xf>
    <xf numFmtId="0" fontId="18" fillId="9" borderId="6" xfId="0" applyFont="1" applyFill="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26" fillId="0" borderId="2" xfId="0" applyFont="1" applyBorder="1" applyAlignment="1">
      <alignment vertical="center" wrapText="1"/>
    </xf>
    <xf numFmtId="0" fontId="26" fillId="0" borderId="6" xfId="0" applyFont="1" applyBorder="1" applyAlignment="1">
      <alignment vertical="center" wrapText="1"/>
    </xf>
    <xf numFmtId="0" fontId="24" fillId="11" borderId="3" xfId="0" applyFont="1" applyFill="1" applyBorder="1" applyAlignment="1">
      <alignment horizontal="center" vertical="center" wrapText="1"/>
    </xf>
    <xf numFmtId="0" fontId="23" fillId="10" borderId="0" xfId="0" applyFont="1" applyFill="1" applyAlignment="1">
      <alignment horizontal="center" vertical="center" wrapText="1"/>
    </xf>
    <xf numFmtId="0" fontId="0" fillId="10" borderId="0" xfId="0" applyFill="1" applyAlignment="1">
      <alignment horizontal="center" vertical="center" wrapText="1"/>
    </xf>
    <xf numFmtId="0" fontId="35" fillId="3" borderId="0" xfId="0" applyFont="1" applyFill="1" applyAlignment="1">
      <alignment horizontal="center" vertical="center" wrapText="1"/>
    </xf>
  </cellXfs>
  <cellStyles count="170">
    <cellStyle name="Excel Built-in Normal" xfId="1"/>
    <cellStyle name="Hiperłącze" xfId="2" builtinId="8" hidden="1"/>
    <cellStyle name="Hiperłącze" xfId="4" builtinId="8" hidden="1"/>
    <cellStyle name="Hiperłącze" xfId="6" builtinId="8" hidden="1"/>
    <cellStyle name="Hiperłącze" xfId="8" builtinId="8" hidden="1"/>
    <cellStyle name="Hiperłącze" xfId="10" builtinId="8" hidden="1"/>
    <cellStyle name="Hiperłącze" xfId="12" builtinId="8" hidden="1"/>
    <cellStyle name="Hiperłącze" xfId="14" builtinId="8" hidden="1"/>
    <cellStyle name="Hiperłącze" xfId="16" builtinId="8" hidden="1"/>
    <cellStyle name="Hiperłącze" xfId="18" builtinId="8" hidden="1"/>
    <cellStyle name="Hiperłącze" xfId="20" builtinId="8" hidden="1"/>
    <cellStyle name="Hiperłącze" xfId="22" builtinId="8" hidden="1"/>
    <cellStyle name="Hiperłącze" xfId="24" builtinId="8" hidden="1"/>
    <cellStyle name="Hiperłącze" xfId="26" builtinId="8" hidden="1"/>
    <cellStyle name="Hiperłącze" xfId="28" builtinId="8" hidden="1"/>
    <cellStyle name="Hiperłącze" xfId="30" builtinId="8" hidden="1"/>
    <cellStyle name="Hiperłącze" xfId="32" builtinId="8" hidden="1"/>
    <cellStyle name="Hiperłącze" xfId="34" builtinId="8" hidden="1"/>
    <cellStyle name="Hiperłącze" xfId="36" builtinId="8" hidden="1"/>
    <cellStyle name="Hiperłącze" xfId="38" builtinId="8" hidden="1"/>
    <cellStyle name="Hiperłącze" xfId="40" builtinId="8" hidden="1"/>
    <cellStyle name="Hiperłącze" xfId="42" builtinId="8" hidden="1"/>
    <cellStyle name="Hiperłącze" xfId="44" builtinId="8" hidden="1"/>
    <cellStyle name="Hiperłącze" xfId="46" builtinId="8" hidden="1"/>
    <cellStyle name="Hiperłącze" xfId="48" builtinId="8" hidden="1"/>
    <cellStyle name="Hiperłącze" xfId="50" builtinId="8" hidden="1"/>
    <cellStyle name="Hiperłącze" xfId="52" builtinId="8" hidden="1"/>
    <cellStyle name="Hiperłącze" xfId="54" builtinId="8" hidden="1"/>
    <cellStyle name="Hiperłącze" xfId="56" builtinId="8" hidden="1"/>
    <cellStyle name="Hiperłącze" xfId="58" builtinId="8" hidden="1"/>
    <cellStyle name="Hiperłącze" xfId="60" builtinId="8" hidden="1"/>
    <cellStyle name="Hiperłącze" xfId="62" builtinId="8" hidden="1"/>
    <cellStyle name="Hiperłącze" xfId="64" builtinId="8" hidden="1"/>
    <cellStyle name="Hiperłącze" xfId="66" builtinId="8" hidden="1"/>
    <cellStyle name="Hiperłącze" xfId="68" builtinId="8" hidden="1"/>
    <cellStyle name="Hiperłącze" xfId="70" builtinId="8" hidden="1"/>
    <cellStyle name="Hiperłącze" xfId="72" builtinId="8" hidden="1"/>
    <cellStyle name="Hiperłącze" xfId="74" builtinId="8" hidden="1"/>
    <cellStyle name="Hiperłącze" xfId="76" builtinId="8" hidden="1"/>
    <cellStyle name="Hiperłącze" xfId="78" builtinId="8" hidden="1"/>
    <cellStyle name="Hiperłącze" xfId="80" builtinId="8" hidden="1"/>
    <cellStyle name="Hiperłącze" xfId="82" builtinId="8" hidden="1"/>
    <cellStyle name="Hiperłącze" xfId="84" builtinId="8" hidden="1"/>
    <cellStyle name="Hiperłącze" xfId="86" builtinId="8" hidden="1"/>
    <cellStyle name="Hiperłącze" xfId="88" builtinId="8" hidden="1"/>
    <cellStyle name="Hiperłącze" xfId="90" builtinId="8" hidden="1"/>
    <cellStyle name="Hiperłącze" xfId="92" builtinId="8" hidden="1"/>
    <cellStyle name="Hiperłącze" xfId="94" builtinId="8" hidden="1"/>
    <cellStyle name="Hiperłącze" xfId="96" builtinId="8" hidden="1"/>
    <cellStyle name="Hiperłącze" xfId="98" builtinId="8" hidden="1"/>
    <cellStyle name="Hiperłącze" xfId="100" builtinId="8" hidden="1"/>
    <cellStyle name="Hiperłącze" xfId="102" builtinId="8" hidden="1"/>
    <cellStyle name="Hiperłącze" xfId="104" builtinId="8" hidden="1"/>
    <cellStyle name="Hiperłącze" xfId="106" builtinId="8" hidden="1"/>
    <cellStyle name="Hiperłącze" xfId="108" builtinId="8" hidden="1"/>
    <cellStyle name="Hiperłącze" xfId="110" builtinId="8" hidden="1"/>
    <cellStyle name="Hiperłącze" xfId="112" builtinId="8" hidden="1"/>
    <cellStyle name="Hiperłącze" xfId="114" builtinId="8" hidden="1"/>
    <cellStyle name="Hiperłącze" xfId="116" builtinId="8" hidden="1"/>
    <cellStyle name="Hiperłącze" xfId="118" builtinId="8" hidden="1"/>
    <cellStyle name="Hiperłącze" xfId="120" builtinId="8" hidden="1"/>
    <cellStyle name="Hiperłącze" xfId="122" builtinId="8" hidden="1"/>
    <cellStyle name="Hiperłącze" xfId="124" builtinId="8" hidden="1"/>
    <cellStyle name="Hiperłącze" xfId="126" builtinId="8" hidden="1"/>
    <cellStyle name="Hiperłącze" xfId="128" builtinId="8" hidden="1"/>
    <cellStyle name="Hiperłącze" xfId="130" builtinId="8" hidden="1"/>
    <cellStyle name="Hiperłącze" xfId="132" builtinId="8" hidden="1"/>
    <cellStyle name="Hiperłącze" xfId="134" builtinId="8" hidden="1"/>
    <cellStyle name="Hiperłącze" xfId="136" builtinId="8" hidden="1"/>
    <cellStyle name="Hiperłącze" xfId="138" builtinId="8" hidden="1"/>
    <cellStyle name="Hiperłącze" xfId="140" builtinId="8" hidden="1"/>
    <cellStyle name="Hiperłącze" xfId="142" builtinId="8" hidden="1"/>
    <cellStyle name="Hiperłącze" xfId="144" builtinId="8" hidden="1"/>
    <cellStyle name="Hiperłącze" xfId="146" builtinId="8" hidden="1"/>
    <cellStyle name="Hiperłącze" xfId="148" builtinId="8" hidden="1"/>
    <cellStyle name="Hiperłącze" xfId="150" builtinId="8" hidden="1"/>
    <cellStyle name="Hiperłącze" xfId="152" builtinId="8" hidden="1"/>
    <cellStyle name="Hiperłącze" xfId="154" builtinId="8" hidden="1"/>
    <cellStyle name="Hiperłącze" xfId="156" builtinId="8" hidden="1"/>
    <cellStyle name="Hiperłącze" xfId="158" builtinId="8" hidden="1"/>
    <cellStyle name="Hiperłącze" xfId="160" builtinId="8" hidden="1"/>
    <cellStyle name="Hiperłącze" xfId="162" builtinId="8" hidden="1"/>
    <cellStyle name="Hiperłącze" xfId="164" builtinId="8" hidden="1"/>
    <cellStyle name="Hiperłącze" xfId="166" builtinId="8" hidden="1"/>
    <cellStyle name="Hiperłącze" xfId="168" builtinId="8" hidden="1"/>
    <cellStyle name="Normalny" xfId="0" builtinId="0"/>
    <cellStyle name="Odwiedzone hiperłącze" xfId="3" builtinId="9" hidden="1"/>
    <cellStyle name="Odwiedzone hiperłącze" xfId="5" builtinId="9" hidden="1"/>
    <cellStyle name="Odwiedzone hiperłącze" xfId="7" builtinId="9" hidden="1"/>
    <cellStyle name="Odwiedzone hiperłącze" xfId="9" builtinId="9" hidden="1"/>
    <cellStyle name="Odwiedzone hiperłącze" xfId="11" builtinId="9" hidden="1"/>
    <cellStyle name="Odwiedzone hiperłącze" xfId="13" builtinId="9" hidden="1"/>
    <cellStyle name="Odwiedzone hiperłącze" xfId="15" builtinId="9" hidden="1"/>
    <cellStyle name="Odwiedzone hiperłącze" xfId="17" builtinId="9" hidden="1"/>
    <cellStyle name="Odwiedzone hiperłącze" xfId="19" builtinId="9" hidden="1"/>
    <cellStyle name="Odwiedzone hiperłącze" xfId="21" builtinId="9" hidden="1"/>
    <cellStyle name="Odwiedzone hiperłącze" xfId="23" builtinId="9" hidden="1"/>
    <cellStyle name="Odwiedzone hiperłącze" xfId="25" builtinId="9" hidden="1"/>
    <cellStyle name="Odwiedzone hiperłącze" xfId="27" builtinId="9" hidden="1"/>
    <cellStyle name="Odwiedzone hiperłącze" xfId="29" builtinId="9" hidden="1"/>
    <cellStyle name="Odwiedzone hiperłącze" xfId="31" builtinId="9" hidden="1"/>
    <cellStyle name="Odwiedzone hiperłącze" xfId="33" builtinId="9" hidden="1"/>
    <cellStyle name="Odwiedzone hiperłącze" xfId="35" builtinId="9" hidden="1"/>
    <cellStyle name="Odwiedzone hiperłącze" xfId="37" builtinId="9" hidden="1"/>
    <cellStyle name="Odwiedzone hiperłącze" xfId="39" builtinId="9" hidden="1"/>
    <cellStyle name="Odwiedzone hiperłącze" xfId="41" builtinId="9" hidden="1"/>
    <cellStyle name="Odwiedzone hiperłącze" xfId="43" builtinId="9" hidden="1"/>
    <cellStyle name="Odwiedzone hiperłącze" xfId="45" builtinId="9" hidden="1"/>
    <cellStyle name="Odwiedzone hiperłącze" xfId="47" builtinId="9" hidden="1"/>
    <cellStyle name="Odwiedzone hiperłącze" xfId="49" builtinId="9" hidden="1"/>
    <cellStyle name="Odwiedzone hiperłącze" xfId="51" builtinId="9" hidden="1"/>
    <cellStyle name="Odwiedzone hiperłącze" xfId="53" builtinId="9" hidden="1"/>
    <cellStyle name="Odwiedzone hiperłącze" xfId="55" builtinId="9" hidden="1"/>
    <cellStyle name="Odwiedzone hiperłącze" xfId="57" builtinId="9" hidden="1"/>
    <cellStyle name="Odwiedzone hiperłącze" xfId="59" builtinId="9" hidden="1"/>
    <cellStyle name="Odwiedzone hiperłącze" xfId="61" builtinId="9" hidden="1"/>
    <cellStyle name="Odwiedzone hiperłącze" xfId="63" builtinId="9" hidden="1"/>
    <cellStyle name="Odwiedzone hiperłącze" xfId="65" builtinId="9" hidden="1"/>
    <cellStyle name="Odwiedzone hiperłącze" xfId="67" builtinId="9" hidden="1"/>
    <cellStyle name="Odwiedzone hiperłącze" xfId="69" builtinId="9" hidden="1"/>
    <cellStyle name="Odwiedzone hiperłącze" xfId="71" builtinId="9" hidden="1"/>
    <cellStyle name="Odwiedzone hiperłącze" xfId="73" builtinId="9" hidden="1"/>
    <cellStyle name="Odwiedzone hiperłącze" xfId="75" builtinId="9" hidden="1"/>
    <cellStyle name="Odwiedzone hiperłącze" xfId="77" builtinId="9" hidden="1"/>
    <cellStyle name="Odwiedzone hiperłącze" xfId="79" builtinId="9" hidden="1"/>
    <cellStyle name="Odwiedzone hiperłącze" xfId="81" builtinId="9" hidden="1"/>
    <cellStyle name="Odwiedzone hiperłącze" xfId="83" builtinId="9" hidden="1"/>
    <cellStyle name="Odwiedzone hiperłącze" xfId="85" builtinId="9" hidden="1"/>
    <cellStyle name="Odwiedzone hiperłącze" xfId="87" builtinId="9" hidden="1"/>
    <cellStyle name="Odwiedzone hiperłącze" xfId="89" builtinId="9" hidden="1"/>
    <cellStyle name="Odwiedzone hiperłącze" xfId="91" builtinId="9" hidden="1"/>
    <cellStyle name="Odwiedzone hiperłącze" xfId="93" builtinId="9" hidden="1"/>
    <cellStyle name="Odwiedzone hiperłącze" xfId="95" builtinId="9" hidden="1"/>
    <cellStyle name="Odwiedzone hiperłącze" xfId="97" builtinId="9" hidden="1"/>
    <cellStyle name="Odwiedzone hiperłącze" xfId="99" builtinId="9" hidden="1"/>
    <cellStyle name="Odwiedzone hiperłącze" xfId="101" builtinId="9" hidden="1"/>
    <cellStyle name="Odwiedzone hiperłącze" xfId="103" builtinId="9" hidden="1"/>
    <cellStyle name="Odwiedzone hiperłącze" xfId="105" builtinId="9" hidden="1"/>
    <cellStyle name="Odwiedzone hiperłącze" xfId="107" builtinId="9" hidden="1"/>
    <cellStyle name="Odwiedzone hiperłącze" xfId="109" builtinId="9" hidden="1"/>
    <cellStyle name="Odwiedzone hiperłącze" xfId="111" builtinId="9" hidden="1"/>
    <cellStyle name="Odwiedzone hiperłącze" xfId="113" builtinId="9" hidden="1"/>
    <cellStyle name="Odwiedzone hiperłącze" xfId="115" builtinId="9" hidden="1"/>
    <cellStyle name="Odwiedzone hiperłącze" xfId="117" builtinId="9" hidden="1"/>
    <cellStyle name="Odwiedzone hiperłącze" xfId="119" builtinId="9" hidden="1"/>
    <cellStyle name="Odwiedzone hiperłącze" xfId="121" builtinId="9" hidden="1"/>
    <cellStyle name="Odwiedzone hiperłącze" xfId="123" builtinId="9" hidden="1"/>
    <cellStyle name="Odwiedzone hiperłącze" xfId="125" builtinId="9" hidden="1"/>
    <cellStyle name="Odwiedzone hiperłącze" xfId="127" builtinId="9" hidden="1"/>
    <cellStyle name="Odwiedzone hiperłącze" xfId="129" builtinId="9" hidden="1"/>
    <cellStyle name="Odwiedzone hiperłącze" xfId="131" builtinId="9" hidden="1"/>
    <cellStyle name="Odwiedzone hiperłącze" xfId="133" builtinId="9" hidden="1"/>
    <cellStyle name="Odwiedzone hiperłącze" xfId="135" builtinId="9" hidden="1"/>
    <cellStyle name="Odwiedzone hiperłącze" xfId="137" builtinId="9" hidden="1"/>
    <cellStyle name="Odwiedzone hiperłącze" xfId="139" builtinId="9" hidden="1"/>
    <cellStyle name="Odwiedzone hiperłącze" xfId="141" builtinId="9" hidden="1"/>
    <cellStyle name="Odwiedzone hiperłącze" xfId="143" builtinId="9" hidden="1"/>
    <cellStyle name="Odwiedzone hiperłącze" xfId="145" builtinId="9" hidden="1"/>
    <cellStyle name="Odwiedzone hiperłącze" xfId="147" builtinId="9" hidden="1"/>
    <cellStyle name="Odwiedzone hiperłącze" xfId="149" builtinId="9" hidden="1"/>
    <cellStyle name="Odwiedzone hiperłącze" xfId="151" builtinId="9" hidden="1"/>
    <cellStyle name="Odwiedzone hiperłącze" xfId="153" builtinId="9" hidden="1"/>
    <cellStyle name="Odwiedzone hiperłącze" xfId="155" builtinId="9" hidden="1"/>
    <cellStyle name="Odwiedzone hiperłącze" xfId="157" builtinId="9" hidden="1"/>
    <cellStyle name="Odwiedzone hiperłącze" xfId="159" builtinId="9" hidden="1"/>
    <cellStyle name="Odwiedzone hiperłącze" xfId="161" builtinId="9" hidden="1"/>
    <cellStyle name="Odwiedzone hiperłącze" xfId="163" builtinId="9" hidden="1"/>
    <cellStyle name="Odwiedzone hiperłącze" xfId="165" builtinId="9" hidden="1"/>
    <cellStyle name="Odwiedzone hiperłącze" xfId="167" builtinId="9" hidden="1"/>
    <cellStyle name="Odwiedzone hiperłącze" xfId="169"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4"/>
  <sheetViews>
    <sheetView tabSelected="1" zoomScaleNormal="100" workbookViewId="0">
      <selection activeCell="J13" sqref="J13"/>
    </sheetView>
  </sheetViews>
  <sheetFormatPr defaultColWidth="10.875" defaultRowHeight="12.75"/>
  <cols>
    <col min="1" max="1" width="3.625" style="24" customWidth="1"/>
    <col min="2" max="2" width="5.125" style="24" customWidth="1"/>
    <col min="3" max="3" width="14.5" style="24" customWidth="1"/>
    <col min="4" max="4" width="40.875" style="21" customWidth="1"/>
    <col min="5" max="5" width="6.875" style="24" customWidth="1"/>
    <col min="6" max="6" width="11.625" style="24" customWidth="1"/>
    <col min="7" max="7" width="10.125" style="24" customWidth="1"/>
    <col min="8" max="16384" width="10.875" style="24"/>
  </cols>
  <sheetData>
    <row r="1" spans="1:30">
      <c r="A1" s="30"/>
      <c r="B1" s="30"/>
      <c r="C1" s="30"/>
      <c r="D1" s="31"/>
      <c r="E1" s="30"/>
      <c r="F1" s="30"/>
      <c r="G1" s="30"/>
      <c r="H1" s="30"/>
      <c r="I1" s="30"/>
      <c r="J1" s="30"/>
      <c r="K1" s="30"/>
      <c r="L1" s="30"/>
      <c r="M1" s="30"/>
      <c r="N1" s="30"/>
      <c r="O1" s="30"/>
      <c r="P1" s="30"/>
      <c r="Q1" s="30"/>
      <c r="R1" s="30"/>
      <c r="S1" s="30"/>
      <c r="T1" s="30"/>
      <c r="U1" s="30"/>
      <c r="V1" s="30"/>
      <c r="W1" s="30"/>
      <c r="X1" s="30"/>
      <c r="Y1" s="30"/>
      <c r="Z1" s="30"/>
      <c r="AA1" s="30"/>
      <c r="AB1" s="30"/>
      <c r="AC1" s="30"/>
      <c r="AD1" s="30"/>
    </row>
    <row r="2" spans="1:30" ht="75" customHeight="1">
      <c r="A2" s="30"/>
      <c r="B2" s="131" t="s">
        <v>468</v>
      </c>
      <c r="C2" s="131"/>
      <c r="D2" s="131"/>
      <c r="E2" s="30"/>
      <c r="F2" s="30"/>
      <c r="G2" s="30"/>
      <c r="H2" s="30"/>
      <c r="I2" s="30"/>
      <c r="J2" s="30"/>
      <c r="K2" s="30"/>
      <c r="L2" s="30"/>
      <c r="M2" s="30"/>
      <c r="N2" s="30"/>
      <c r="O2" s="30"/>
      <c r="P2" s="30"/>
      <c r="Q2" s="30"/>
      <c r="R2" s="30"/>
      <c r="S2" s="30"/>
      <c r="T2" s="30"/>
      <c r="U2" s="30"/>
      <c r="V2" s="30"/>
      <c r="W2" s="30"/>
      <c r="X2" s="30"/>
      <c r="Y2" s="30"/>
      <c r="Z2" s="30"/>
      <c r="AA2" s="30"/>
      <c r="AB2" s="30"/>
      <c r="AC2" s="30"/>
      <c r="AD2" s="30"/>
    </row>
    <row r="3" spans="1:30" ht="45.95" customHeight="1">
      <c r="A3" s="30"/>
      <c r="B3" s="131"/>
      <c r="C3" s="131"/>
      <c r="D3" s="131"/>
      <c r="E3" s="30"/>
      <c r="F3" s="147" t="s">
        <v>734</v>
      </c>
      <c r="G3" s="30"/>
      <c r="H3" s="30"/>
      <c r="I3" s="30"/>
      <c r="J3" s="30"/>
      <c r="K3" s="30"/>
      <c r="L3" s="30"/>
      <c r="M3" s="30"/>
      <c r="N3" s="30"/>
      <c r="O3" s="30"/>
      <c r="P3" s="30"/>
      <c r="Q3" s="30"/>
      <c r="R3" s="30"/>
      <c r="S3" s="30"/>
      <c r="T3" s="30"/>
      <c r="U3" s="30"/>
      <c r="V3" s="30"/>
      <c r="W3" s="30"/>
      <c r="X3" s="30"/>
      <c r="Y3" s="30"/>
      <c r="Z3" s="30"/>
      <c r="AA3" s="30"/>
      <c r="AB3" s="30"/>
      <c r="AC3" s="30"/>
      <c r="AD3" s="30"/>
    </row>
    <row r="4" spans="1:30" ht="39.950000000000003" hidden="1" customHeight="1">
      <c r="A4" s="30"/>
      <c r="B4" s="131"/>
      <c r="C4" s="131"/>
      <c r="D4" s="131"/>
      <c r="E4" s="30"/>
      <c r="F4" s="30"/>
      <c r="G4" s="30"/>
      <c r="H4" s="30"/>
      <c r="I4" s="30"/>
      <c r="J4" s="30"/>
      <c r="K4" s="30"/>
      <c r="L4" s="30"/>
      <c r="M4" s="30"/>
      <c r="N4" s="30"/>
      <c r="O4" s="30"/>
      <c r="P4" s="30"/>
      <c r="Q4" s="30"/>
      <c r="R4" s="30"/>
      <c r="S4" s="30"/>
      <c r="T4" s="30"/>
      <c r="U4" s="30"/>
      <c r="V4" s="30"/>
      <c r="W4" s="30"/>
      <c r="X4" s="30"/>
      <c r="Y4" s="30"/>
      <c r="Z4" s="30"/>
      <c r="AA4" s="30"/>
      <c r="AB4" s="30"/>
      <c r="AC4" s="30"/>
      <c r="AD4" s="30"/>
    </row>
    <row r="5" spans="1:30" ht="15" customHeight="1">
      <c r="A5" s="30"/>
      <c r="B5" s="131"/>
      <c r="C5" s="131"/>
      <c r="D5" s="131"/>
      <c r="E5" s="30"/>
      <c r="F5" s="30"/>
      <c r="G5" s="30"/>
      <c r="H5" s="30"/>
      <c r="I5" s="30"/>
      <c r="J5" s="30"/>
      <c r="K5" s="30"/>
      <c r="L5" s="30"/>
      <c r="M5" s="30"/>
      <c r="N5" s="30"/>
      <c r="O5" s="30"/>
      <c r="P5" s="30"/>
      <c r="Q5" s="30"/>
      <c r="R5" s="30"/>
      <c r="S5" s="30"/>
      <c r="T5" s="30"/>
      <c r="U5" s="30"/>
      <c r="V5" s="30"/>
      <c r="W5" s="30"/>
      <c r="X5" s="30"/>
      <c r="Y5" s="30"/>
      <c r="Z5" s="30"/>
      <c r="AA5" s="30"/>
      <c r="AB5" s="30"/>
      <c r="AC5" s="30"/>
      <c r="AD5" s="30"/>
    </row>
    <row r="6" spans="1:30" ht="12" customHeight="1">
      <c r="A6" s="30"/>
      <c r="B6" s="131"/>
      <c r="C6" s="131"/>
      <c r="D6" s="131"/>
      <c r="E6" s="30"/>
      <c r="F6" s="30"/>
      <c r="G6" s="30"/>
      <c r="H6" s="30"/>
      <c r="I6" s="30"/>
      <c r="J6" s="30"/>
      <c r="K6" s="30"/>
      <c r="L6" s="30"/>
      <c r="M6" s="30"/>
      <c r="N6" s="30"/>
      <c r="O6" s="30"/>
      <c r="P6" s="30"/>
      <c r="Q6" s="30"/>
      <c r="R6" s="30"/>
      <c r="S6" s="30"/>
      <c r="T6" s="30"/>
      <c r="U6" s="30"/>
      <c r="V6" s="30"/>
      <c r="W6" s="30"/>
      <c r="X6" s="30"/>
      <c r="Y6" s="30"/>
      <c r="Z6" s="30"/>
      <c r="AA6" s="30"/>
      <c r="AB6" s="30"/>
      <c r="AC6" s="30"/>
      <c r="AD6" s="30"/>
    </row>
    <row r="7" spans="1:30" ht="8.1" customHeight="1">
      <c r="A7" s="30"/>
      <c r="B7" s="30"/>
      <c r="C7" s="30"/>
      <c r="D7" s="31"/>
      <c r="E7" s="30"/>
      <c r="F7" s="30"/>
      <c r="G7" s="30"/>
      <c r="H7" s="30"/>
      <c r="I7" s="30"/>
      <c r="J7" s="30"/>
      <c r="K7" s="30"/>
      <c r="L7" s="30"/>
      <c r="M7" s="30"/>
      <c r="N7" s="30"/>
      <c r="O7" s="30"/>
      <c r="P7" s="30"/>
      <c r="Q7" s="30"/>
      <c r="R7" s="30"/>
      <c r="S7" s="30"/>
      <c r="T7" s="30"/>
      <c r="U7" s="30"/>
      <c r="V7" s="30"/>
      <c r="W7" s="30"/>
      <c r="X7" s="30"/>
      <c r="Y7" s="30"/>
      <c r="Z7" s="30"/>
      <c r="AA7" s="30"/>
      <c r="AB7" s="30"/>
      <c r="AC7" s="30"/>
      <c r="AD7" s="30"/>
    </row>
    <row r="8" spans="1:30">
      <c r="A8" s="30"/>
      <c r="B8" s="30"/>
      <c r="C8" s="135" t="s">
        <v>722</v>
      </c>
      <c r="D8" s="135"/>
      <c r="E8" s="135"/>
      <c r="F8" s="30"/>
      <c r="G8" s="30"/>
      <c r="H8" s="30"/>
      <c r="I8" s="30"/>
      <c r="J8" s="30"/>
      <c r="K8" s="30"/>
      <c r="L8" s="30"/>
      <c r="M8" s="30"/>
      <c r="N8" s="30"/>
      <c r="O8" s="30"/>
      <c r="P8" s="30"/>
      <c r="Q8" s="30"/>
      <c r="R8" s="30"/>
      <c r="S8" s="30"/>
      <c r="T8" s="30"/>
      <c r="U8" s="30"/>
      <c r="V8" s="30"/>
      <c r="W8" s="30"/>
      <c r="X8" s="30"/>
      <c r="Y8" s="30"/>
      <c r="Z8" s="30"/>
      <c r="AA8" s="30"/>
      <c r="AB8" s="30"/>
      <c r="AC8" s="30"/>
      <c r="AD8" s="30"/>
    </row>
    <row r="9" spans="1:30" ht="27.95" customHeight="1">
      <c r="A9" s="30"/>
      <c r="B9" s="30"/>
      <c r="C9" s="135"/>
      <c r="D9" s="135"/>
      <c r="E9" s="135"/>
      <c r="F9" s="30"/>
      <c r="G9" s="30"/>
      <c r="H9" s="30"/>
      <c r="I9" s="30"/>
      <c r="J9" s="30"/>
      <c r="K9" s="30"/>
      <c r="L9" s="30"/>
      <c r="M9" s="30" t="s">
        <v>520</v>
      </c>
      <c r="N9" s="30"/>
      <c r="O9" s="30"/>
      <c r="P9" s="30"/>
      <c r="Q9" s="30"/>
      <c r="R9" s="30"/>
      <c r="S9" s="30"/>
      <c r="T9" s="30"/>
      <c r="U9" s="30"/>
      <c r="V9" s="30"/>
      <c r="W9" s="30"/>
      <c r="X9" s="30"/>
      <c r="Y9" s="30"/>
      <c r="Z9" s="30"/>
      <c r="AA9" s="30"/>
      <c r="AB9" s="30"/>
      <c r="AC9" s="30"/>
      <c r="AD9" s="30"/>
    </row>
    <row r="10" spans="1:30">
      <c r="A10" s="30"/>
      <c r="B10" s="30"/>
      <c r="C10" s="30"/>
      <c r="D10" s="31"/>
      <c r="E10" s="30"/>
      <c r="F10" s="30"/>
      <c r="G10" s="30"/>
      <c r="H10" s="30"/>
      <c r="I10" s="30"/>
      <c r="J10" s="30"/>
      <c r="K10" s="30"/>
      <c r="L10" s="30" t="s">
        <v>610</v>
      </c>
      <c r="M10" s="30"/>
      <c r="N10" s="30"/>
      <c r="O10" s="30"/>
      <c r="P10" s="30"/>
      <c r="Q10" s="30"/>
      <c r="R10" s="30"/>
      <c r="S10" s="30"/>
      <c r="T10" s="30"/>
      <c r="U10" s="30"/>
      <c r="V10" s="30"/>
      <c r="W10" s="30"/>
      <c r="X10" s="30"/>
      <c r="Y10" s="30"/>
      <c r="Z10" s="30"/>
      <c r="AA10" s="30"/>
      <c r="AB10" s="30"/>
      <c r="AC10" s="30"/>
      <c r="AD10" s="30"/>
    </row>
    <row r="11" spans="1:30" s="23" customFormat="1" ht="36" customHeight="1">
      <c r="A11" s="134" t="s">
        <v>615</v>
      </c>
      <c r="B11" s="134"/>
      <c r="C11" s="134"/>
      <c r="D11" s="134"/>
      <c r="E11" s="134"/>
      <c r="F11" s="134"/>
      <c r="G11" s="134"/>
      <c r="H11" s="30"/>
      <c r="I11" s="30"/>
      <c r="J11" s="30"/>
      <c r="K11" s="30"/>
      <c r="L11" s="30"/>
      <c r="M11" s="30"/>
      <c r="N11" s="30"/>
      <c r="O11" s="30"/>
      <c r="P11" s="30"/>
      <c r="Q11" s="30"/>
      <c r="R11" s="30"/>
      <c r="S11" s="30"/>
      <c r="T11" s="30"/>
      <c r="U11" s="30"/>
      <c r="V11" s="30"/>
      <c r="W11" s="30"/>
      <c r="X11" s="30"/>
      <c r="Y11" s="30"/>
      <c r="Z11" s="30"/>
      <c r="AA11" s="30"/>
      <c r="AB11" s="30"/>
      <c r="AC11" s="30"/>
      <c r="AD11" s="30"/>
    </row>
    <row r="12" spans="1:30" ht="65.099999999999994" customHeight="1">
      <c r="A12" s="12" t="s">
        <v>0</v>
      </c>
      <c r="B12" s="12" t="s">
        <v>1</v>
      </c>
      <c r="C12" s="12" t="s">
        <v>2</v>
      </c>
      <c r="D12" s="12" t="s">
        <v>3</v>
      </c>
      <c r="E12" s="12" t="s">
        <v>458</v>
      </c>
      <c r="F12" s="12" t="s">
        <v>5</v>
      </c>
      <c r="G12" s="12" t="s">
        <v>6</v>
      </c>
      <c r="H12" s="30"/>
      <c r="I12" s="30"/>
      <c r="J12" s="30"/>
      <c r="K12" s="30"/>
      <c r="L12" s="30"/>
      <c r="M12" s="30"/>
      <c r="N12" s="30"/>
      <c r="O12" s="30"/>
      <c r="P12" s="30"/>
      <c r="Q12" s="30"/>
      <c r="R12" s="30"/>
      <c r="S12" s="30"/>
      <c r="T12" s="30"/>
      <c r="U12" s="30"/>
      <c r="V12" s="30"/>
      <c r="W12" s="30"/>
      <c r="X12" s="30"/>
      <c r="Y12" s="30"/>
      <c r="Z12" s="30"/>
      <c r="AA12" s="30"/>
      <c r="AB12" s="30"/>
      <c r="AC12" s="30"/>
      <c r="AD12" s="30"/>
    </row>
    <row r="13" spans="1:30" ht="89.25">
      <c r="A13" s="25">
        <v>1</v>
      </c>
      <c r="B13" s="25">
        <v>1</v>
      </c>
      <c r="C13" s="25" t="s">
        <v>7</v>
      </c>
      <c r="D13" s="16" t="s">
        <v>318</v>
      </c>
      <c r="E13" s="25">
        <v>4</v>
      </c>
      <c r="F13" s="1"/>
      <c r="G13" s="26">
        <f t="shared" ref="G13:G76" si="0">E13*F13</f>
        <v>0</v>
      </c>
      <c r="H13" s="30"/>
      <c r="I13" s="30"/>
      <c r="J13" s="30"/>
      <c r="K13" s="30"/>
      <c r="L13" s="30"/>
      <c r="M13" s="30"/>
      <c r="N13" s="30"/>
      <c r="O13" s="30"/>
      <c r="P13" s="30"/>
      <c r="Q13" s="30"/>
      <c r="R13" s="30"/>
      <c r="S13" s="30"/>
      <c r="T13" s="30"/>
      <c r="U13" s="30"/>
      <c r="V13" s="30"/>
      <c r="W13" s="30"/>
      <c r="X13" s="30"/>
      <c r="Y13" s="30"/>
      <c r="Z13" s="30"/>
      <c r="AA13" s="30"/>
      <c r="AB13" s="30"/>
      <c r="AC13" s="30"/>
      <c r="AD13" s="30"/>
    </row>
    <row r="14" spans="1:30" ht="51">
      <c r="A14" s="25">
        <v>2</v>
      </c>
      <c r="B14" s="25">
        <v>1</v>
      </c>
      <c r="C14" s="25" t="s">
        <v>8</v>
      </c>
      <c r="D14" s="15" t="s">
        <v>190</v>
      </c>
      <c r="E14" s="25">
        <v>5</v>
      </c>
      <c r="F14" s="1"/>
      <c r="G14" s="26">
        <f t="shared" si="0"/>
        <v>0</v>
      </c>
      <c r="H14" s="30"/>
      <c r="I14" s="30"/>
      <c r="J14" s="30"/>
      <c r="K14" s="30"/>
      <c r="L14" s="30"/>
      <c r="M14" s="30"/>
      <c r="N14" s="30"/>
      <c r="O14" s="30"/>
      <c r="P14" s="30"/>
      <c r="Q14" s="30"/>
      <c r="R14" s="30"/>
      <c r="S14" s="30"/>
      <c r="T14" s="30"/>
      <c r="U14" s="30"/>
      <c r="V14" s="30"/>
      <c r="W14" s="30"/>
      <c r="X14" s="30"/>
      <c r="Y14" s="30"/>
      <c r="Z14" s="30"/>
      <c r="AA14" s="30"/>
      <c r="AB14" s="30"/>
      <c r="AC14" s="30"/>
      <c r="AD14" s="30"/>
    </row>
    <row r="15" spans="1:30" ht="38.25">
      <c r="A15" s="25">
        <v>3</v>
      </c>
      <c r="B15" s="25">
        <v>1</v>
      </c>
      <c r="C15" s="25" t="s">
        <v>9</v>
      </c>
      <c r="D15" s="15" t="s">
        <v>191</v>
      </c>
      <c r="E15" s="25">
        <v>2</v>
      </c>
      <c r="F15" s="1"/>
      <c r="G15" s="26">
        <f t="shared" si="0"/>
        <v>0</v>
      </c>
      <c r="H15" s="30"/>
      <c r="I15" s="30"/>
      <c r="J15" s="30"/>
      <c r="K15" s="30"/>
      <c r="L15" s="30"/>
      <c r="M15" s="30"/>
      <c r="N15" s="30"/>
      <c r="O15" s="30"/>
      <c r="P15" s="30"/>
      <c r="Q15" s="30"/>
      <c r="R15" s="30"/>
      <c r="S15" s="30"/>
      <c r="T15" s="30"/>
      <c r="U15" s="30"/>
      <c r="V15" s="30"/>
      <c r="W15" s="30"/>
      <c r="X15" s="30"/>
      <c r="Y15" s="30"/>
      <c r="Z15" s="30"/>
      <c r="AA15" s="30"/>
      <c r="AB15" s="30"/>
      <c r="AC15" s="30"/>
      <c r="AD15" s="30"/>
    </row>
    <row r="16" spans="1:30" ht="38.25">
      <c r="A16" s="25">
        <v>4</v>
      </c>
      <c r="B16" s="25">
        <v>1</v>
      </c>
      <c r="C16" s="25" t="s">
        <v>10</v>
      </c>
      <c r="D16" s="15" t="s">
        <v>192</v>
      </c>
      <c r="E16" s="25">
        <v>2</v>
      </c>
      <c r="F16" s="1"/>
      <c r="G16" s="26">
        <f t="shared" si="0"/>
        <v>0</v>
      </c>
      <c r="H16" s="30"/>
      <c r="I16" s="30"/>
      <c r="J16" s="30"/>
      <c r="K16" s="30"/>
      <c r="L16" s="30"/>
      <c r="M16" s="30"/>
      <c r="N16" s="30"/>
      <c r="O16" s="30"/>
      <c r="P16" s="30"/>
      <c r="Q16" s="30"/>
      <c r="R16" s="30"/>
      <c r="S16" s="30"/>
      <c r="T16" s="30"/>
      <c r="U16" s="30"/>
      <c r="V16" s="30"/>
      <c r="W16" s="30"/>
      <c r="X16" s="30"/>
      <c r="Y16" s="30"/>
      <c r="Z16" s="30"/>
      <c r="AA16" s="30"/>
      <c r="AB16" s="30"/>
      <c r="AC16" s="30"/>
      <c r="AD16" s="30"/>
    </row>
    <row r="17" spans="1:30" ht="38.25">
      <c r="A17" s="25">
        <v>5</v>
      </c>
      <c r="B17" s="25">
        <v>1</v>
      </c>
      <c r="C17" s="25" t="s">
        <v>11</v>
      </c>
      <c r="D17" s="15" t="s">
        <v>193</v>
      </c>
      <c r="E17" s="25">
        <v>5</v>
      </c>
      <c r="F17" s="1"/>
      <c r="G17" s="26">
        <f t="shared" si="0"/>
        <v>0</v>
      </c>
      <c r="H17" s="30"/>
      <c r="I17" s="30"/>
      <c r="J17" s="30"/>
      <c r="K17" s="30"/>
      <c r="L17" s="30"/>
      <c r="M17" s="30"/>
      <c r="N17" s="30"/>
      <c r="O17" s="30"/>
      <c r="P17" s="30"/>
      <c r="Q17" s="30"/>
      <c r="R17" s="30"/>
      <c r="S17" s="30"/>
      <c r="T17" s="30"/>
      <c r="U17" s="30"/>
      <c r="V17" s="30"/>
      <c r="W17" s="30"/>
      <c r="X17" s="30"/>
      <c r="Y17" s="30"/>
      <c r="Z17" s="30"/>
      <c r="AA17" s="30"/>
      <c r="AB17" s="30"/>
      <c r="AC17" s="30"/>
      <c r="AD17" s="30"/>
    </row>
    <row r="18" spans="1:30" ht="38.25">
      <c r="A18" s="25">
        <v>6</v>
      </c>
      <c r="B18" s="25">
        <v>1</v>
      </c>
      <c r="C18" s="25" t="s">
        <v>12</v>
      </c>
      <c r="D18" s="15" t="s">
        <v>194</v>
      </c>
      <c r="E18" s="25">
        <v>2</v>
      </c>
      <c r="F18" s="1"/>
      <c r="G18" s="26">
        <f t="shared" si="0"/>
        <v>0</v>
      </c>
      <c r="H18" s="30"/>
      <c r="I18" s="30"/>
      <c r="J18" s="30"/>
      <c r="K18" s="30"/>
      <c r="L18" s="30"/>
      <c r="M18" s="30"/>
      <c r="N18" s="30"/>
      <c r="O18" s="30"/>
      <c r="P18" s="30"/>
      <c r="Q18" s="30"/>
      <c r="R18" s="30"/>
      <c r="S18" s="30"/>
      <c r="T18" s="30"/>
      <c r="U18" s="30"/>
      <c r="V18" s="30"/>
      <c r="W18" s="30"/>
      <c r="X18" s="30"/>
      <c r="Y18" s="30"/>
      <c r="Z18" s="30"/>
      <c r="AA18" s="30"/>
      <c r="AB18" s="30"/>
      <c r="AC18" s="30"/>
      <c r="AD18" s="30"/>
    </row>
    <row r="19" spans="1:30" ht="51">
      <c r="A19" s="25">
        <v>7</v>
      </c>
      <c r="B19" s="25">
        <v>1</v>
      </c>
      <c r="C19" s="25" t="s">
        <v>13</v>
      </c>
      <c r="D19" s="15" t="s">
        <v>195</v>
      </c>
      <c r="E19" s="25">
        <v>3</v>
      </c>
      <c r="F19" s="1"/>
      <c r="G19" s="26">
        <f t="shared" si="0"/>
        <v>0</v>
      </c>
      <c r="H19" s="30"/>
      <c r="I19" s="30"/>
      <c r="J19" s="30"/>
      <c r="K19" s="30"/>
      <c r="L19" s="30"/>
      <c r="M19" s="30"/>
      <c r="N19" s="30"/>
      <c r="O19" s="30"/>
      <c r="P19" s="30"/>
      <c r="Q19" s="30"/>
      <c r="R19" s="30"/>
      <c r="S19" s="30"/>
      <c r="T19" s="30"/>
      <c r="U19" s="30"/>
      <c r="V19" s="30"/>
      <c r="W19" s="30"/>
      <c r="X19" s="30"/>
      <c r="Y19" s="30"/>
      <c r="Z19" s="30"/>
      <c r="AA19" s="30"/>
      <c r="AB19" s="30"/>
      <c r="AC19" s="30"/>
      <c r="AD19" s="30"/>
    </row>
    <row r="20" spans="1:30" ht="63.75">
      <c r="A20" s="25">
        <v>8</v>
      </c>
      <c r="B20" s="25">
        <v>1</v>
      </c>
      <c r="C20" s="25" t="s">
        <v>14</v>
      </c>
      <c r="D20" s="15" t="s">
        <v>676</v>
      </c>
      <c r="E20" s="25">
        <v>4</v>
      </c>
      <c r="F20" s="1"/>
      <c r="G20" s="26">
        <f t="shared" si="0"/>
        <v>0</v>
      </c>
      <c r="H20" s="30"/>
      <c r="I20" s="30"/>
      <c r="J20" s="30"/>
      <c r="K20" s="30"/>
      <c r="L20" s="30"/>
      <c r="M20" s="30"/>
      <c r="N20" s="30"/>
      <c r="O20" s="30"/>
      <c r="P20" s="30"/>
      <c r="Q20" s="30"/>
      <c r="R20" s="30"/>
      <c r="S20" s="30"/>
      <c r="T20" s="30"/>
      <c r="U20" s="30"/>
      <c r="V20" s="30"/>
      <c r="W20" s="30"/>
      <c r="X20" s="30"/>
      <c r="Y20" s="30"/>
      <c r="Z20" s="30"/>
      <c r="AA20" s="30"/>
      <c r="AB20" s="30"/>
      <c r="AC20" s="30"/>
      <c r="AD20" s="30"/>
    </row>
    <row r="21" spans="1:30" ht="51">
      <c r="A21" s="25">
        <v>9</v>
      </c>
      <c r="B21" s="25">
        <v>1</v>
      </c>
      <c r="C21" s="25" t="s">
        <v>460</v>
      </c>
      <c r="D21" s="15" t="s">
        <v>283</v>
      </c>
      <c r="E21" s="25">
        <v>0</v>
      </c>
      <c r="F21" s="1"/>
      <c r="G21" s="26">
        <f t="shared" si="0"/>
        <v>0</v>
      </c>
      <c r="H21" s="30"/>
      <c r="I21" s="30"/>
      <c r="J21" s="30"/>
      <c r="K21" s="30"/>
      <c r="L21" s="30"/>
      <c r="M21" s="30"/>
      <c r="N21" s="30"/>
      <c r="O21" s="30"/>
      <c r="P21" s="30"/>
      <c r="Q21" s="30"/>
      <c r="R21" s="30"/>
      <c r="S21" s="30"/>
      <c r="T21" s="30"/>
      <c r="U21" s="30"/>
      <c r="V21" s="30"/>
      <c r="W21" s="30"/>
      <c r="X21" s="30"/>
      <c r="Y21" s="30"/>
      <c r="Z21" s="30"/>
      <c r="AA21" s="30"/>
      <c r="AB21" s="30"/>
      <c r="AC21" s="30"/>
      <c r="AD21" s="30"/>
    </row>
    <row r="22" spans="1:30" ht="63.75">
      <c r="A22" s="25">
        <v>10</v>
      </c>
      <c r="B22" s="25">
        <v>1</v>
      </c>
      <c r="C22" s="25" t="s">
        <v>15</v>
      </c>
      <c r="D22" s="15" t="s">
        <v>196</v>
      </c>
      <c r="E22" s="25">
        <v>4</v>
      </c>
      <c r="F22" s="1"/>
      <c r="G22" s="26">
        <f t="shared" si="0"/>
        <v>0</v>
      </c>
      <c r="H22" s="30"/>
      <c r="I22" s="30"/>
      <c r="J22" s="30"/>
      <c r="K22" s="30"/>
      <c r="L22" s="30"/>
      <c r="M22" s="30"/>
      <c r="N22" s="30"/>
      <c r="O22" s="30"/>
      <c r="P22" s="30"/>
      <c r="Q22" s="30"/>
      <c r="R22" s="30"/>
      <c r="S22" s="30"/>
      <c r="T22" s="30"/>
      <c r="U22" s="30"/>
      <c r="V22" s="30"/>
      <c r="W22" s="30"/>
      <c r="X22" s="30"/>
      <c r="Y22" s="30"/>
      <c r="Z22" s="30"/>
      <c r="AA22" s="30"/>
      <c r="AB22" s="30"/>
      <c r="AC22" s="30"/>
      <c r="AD22" s="30"/>
    </row>
    <row r="23" spans="1:30" ht="76.5">
      <c r="A23" s="25">
        <v>11</v>
      </c>
      <c r="B23" s="25">
        <v>1</v>
      </c>
      <c r="C23" s="25" t="s">
        <v>17</v>
      </c>
      <c r="D23" s="15" t="s">
        <v>197</v>
      </c>
      <c r="E23" s="25">
        <v>2</v>
      </c>
      <c r="F23" s="1"/>
      <c r="G23" s="26">
        <f t="shared" si="0"/>
        <v>0</v>
      </c>
      <c r="H23" s="30"/>
      <c r="I23" s="30"/>
      <c r="J23" s="30"/>
      <c r="K23" s="30"/>
      <c r="L23" s="30"/>
      <c r="M23" s="30"/>
      <c r="N23" s="30"/>
      <c r="O23" s="30"/>
      <c r="P23" s="30"/>
      <c r="Q23" s="30"/>
      <c r="R23" s="30"/>
      <c r="S23" s="30"/>
      <c r="T23" s="30"/>
      <c r="U23" s="30"/>
      <c r="V23" s="30"/>
      <c r="W23" s="30"/>
      <c r="X23" s="30"/>
      <c r="Y23" s="30"/>
      <c r="Z23" s="30"/>
      <c r="AA23" s="30"/>
      <c r="AB23" s="30"/>
      <c r="AC23" s="30"/>
      <c r="AD23" s="30"/>
    </row>
    <row r="24" spans="1:30" ht="38.25">
      <c r="A24" s="25">
        <v>12</v>
      </c>
      <c r="B24" s="25">
        <v>1</v>
      </c>
      <c r="C24" s="25" t="s">
        <v>16</v>
      </c>
      <c r="D24" s="15" t="s">
        <v>459</v>
      </c>
      <c r="E24" s="25">
        <v>2</v>
      </c>
      <c r="F24" s="1"/>
      <c r="G24" s="26">
        <f t="shared" si="0"/>
        <v>0</v>
      </c>
      <c r="H24" s="30"/>
      <c r="I24" s="30"/>
      <c r="J24" s="30"/>
      <c r="K24" s="30"/>
      <c r="L24" s="30"/>
      <c r="M24" s="30"/>
      <c r="N24" s="30"/>
      <c r="O24" s="30"/>
      <c r="P24" s="30"/>
      <c r="Q24" s="30"/>
      <c r="R24" s="30"/>
      <c r="S24" s="30"/>
      <c r="T24" s="30"/>
      <c r="U24" s="30"/>
      <c r="V24" s="30"/>
      <c r="W24" s="30"/>
      <c r="X24" s="30"/>
      <c r="Y24" s="30"/>
      <c r="Z24" s="30"/>
      <c r="AA24" s="30"/>
      <c r="AB24" s="30"/>
      <c r="AC24" s="30"/>
      <c r="AD24" s="30"/>
    </row>
    <row r="25" spans="1:30" ht="89.25">
      <c r="A25" s="25">
        <v>13</v>
      </c>
      <c r="B25" s="25">
        <v>1</v>
      </c>
      <c r="C25" s="25" t="s">
        <v>18</v>
      </c>
      <c r="D25" s="15" t="s">
        <v>319</v>
      </c>
      <c r="E25" s="25">
        <v>2</v>
      </c>
      <c r="F25" s="1"/>
      <c r="G25" s="26">
        <f t="shared" si="0"/>
        <v>0</v>
      </c>
      <c r="H25" s="30"/>
      <c r="I25" s="30"/>
      <c r="J25" s="30"/>
      <c r="K25" s="30"/>
      <c r="L25" s="30"/>
      <c r="M25" s="30"/>
      <c r="N25" s="30"/>
      <c r="O25" s="30"/>
      <c r="P25" s="30"/>
      <c r="Q25" s="30"/>
      <c r="R25" s="30"/>
      <c r="S25" s="30"/>
      <c r="T25" s="30"/>
      <c r="U25" s="30"/>
      <c r="V25" s="30"/>
      <c r="W25" s="30"/>
      <c r="X25" s="30"/>
      <c r="Y25" s="30"/>
      <c r="Z25" s="30"/>
      <c r="AA25" s="30"/>
      <c r="AB25" s="30"/>
      <c r="AC25" s="30"/>
      <c r="AD25" s="30"/>
    </row>
    <row r="26" spans="1:30" ht="76.5">
      <c r="A26" s="25">
        <v>14</v>
      </c>
      <c r="B26" s="25">
        <v>1</v>
      </c>
      <c r="C26" s="25" t="s">
        <v>599</v>
      </c>
      <c r="D26" s="16" t="s">
        <v>600</v>
      </c>
      <c r="E26" s="25">
        <v>2</v>
      </c>
      <c r="F26" s="1"/>
      <c r="G26" s="26">
        <f t="shared" si="0"/>
        <v>0</v>
      </c>
      <c r="H26" s="30"/>
      <c r="I26" s="30"/>
      <c r="J26" s="30"/>
      <c r="K26" s="30"/>
      <c r="L26" s="30"/>
      <c r="M26" s="30"/>
      <c r="N26" s="30"/>
      <c r="O26" s="30"/>
      <c r="P26" s="30"/>
      <c r="Q26" s="30"/>
      <c r="R26" s="30"/>
      <c r="S26" s="30"/>
      <c r="T26" s="30"/>
      <c r="U26" s="30"/>
      <c r="V26" s="30"/>
      <c r="W26" s="30"/>
      <c r="X26" s="30"/>
      <c r="Y26" s="30"/>
      <c r="Z26" s="30"/>
      <c r="AA26" s="30"/>
      <c r="AB26" s="30"/>
      <c r="AC26" s="30"/>
      <c r="AD26" s="30"/>
    </row>
    <row r="27" spans="1:30" ht="51">
      <c r="A27" s="25">
        <v>15</v>
      </c>
      <c r="B27" s="25">
        <v>1</v>
      </c>
      <c r="C27" s="25" t="s">
        <v>19</v>
      </c>
      <c r="D27" s="16" t="s">
        <v>320</v>
      </c>
      <c r="E27" s="25">
        <v>5</v>
      </c>
      <c r="F27" s="1"/>
      <c r="G27" s="26">
        <f t="shared" si="0"/>
        <v>0</v>
      </c>
      <c r="H27" s="30"/>
      <c r="I27" s="30"/>
      <c r="J27" s="30"/>
      <c r="K27" s="30"/>
      <c r="L27" s="30"/>
      <c r="M27" s="30"/>
      <c r="N27" s="30"/>
      <c r="O27" s="30"/>
      <c r="P27" s="30"/>
      <c r="Q27" s="30"/>
      <c r="R27" s="30"/>
      <c r="S27" s="30"/>
      <c r="T27" s="30"/>
      <c r="U27" s="30"/>
      <c r="V27" s="30"/>
      <c r="W27" s="30"/>
      <c r="X27" s="30"/>
      <c r="Y27" s="30"/>
      <c r="Z27" s="30"/>
      <c r="AA27" s="30"/>
      <c r="AB27" s="30"/>
      <c r="AC27" s="30"/>
      <c r="AD27" s="30"/>
    </row>
    <row r="28" spans="1:30" ht="93.75">
      <c r="A28" s="25">
        <v>16</v>
      </c>
      <c r="B28" s="25">
        <v>1</v>
      </c>
      <c r="C28" s="25" t="s">
        <v>20</v>
      </c>
      <c r="D28" s="16" t="s">
        <v>677</v>
      </c>
      <c r="E28" s="25">
        <v>3</v>
      </c>
      <c r="F28" s="1"/>
      <c r="G28" s="26">
        <f t="shared" si="0"/>
        <v>0</v>
      </c>
      <c r="H28" s="30"/>
      <c r="I28" s="30"/>
      <c r="J28" s="30"/>
      <c r="K28" s="30"/>
      <c r="L28" s="30"/>
      <c r="M28" s="30"/>
      <c r="N28" s="30"/>
      <c r="O28" s="30"/>
      <c r="P28" s="30"/>
      <c r="Q28" s="30"/>
      <c r="R28" s="30"/>
      <c r="S28" s="30"/>
      <c r="T28" s="30"/>
      <c r="U28" s="30"/>
      <c r="V28" s="30"/>
      <c r="W28" s="30"/>
      <c r="X28" s="30"/>
      <c r="Y28" s="30"/>
      <c r="Z28" s="30"/>
      <c r="AA28" s="30"/>
      <c r="AB28" s="30"/>
      <c r="AC28" s="30"/>
      <c r="AD28" s="30"/>
    </row>
    <row r="29" spans="1:30" ht="66">
      <c r="A29" s="25">
        <v>17</v>
      </c>
      <c r="B29" s="25">
        <v>1</v>
      </c>
      <c r="C29" s="25" t="s">
        <v>21</v>
      </c>
      <c r="D29" s="16" t="s">
        <v>678</v>
      </c>
      <c r="E29" s="25">
        <v>3</v>
      </c>
      <c r="F29" s="1"/>
      <c r="G29" s="26">
        <f t="shared" si="0"/>
        <v>0</v>
      </c>
      <c r="H29" s="30"/>
      <c r="I29" s="30"/>
      <c r="J29" s="30"/>
      <c r="K29" s="30"/>
      <c r="L29" s="30"/>
      <c r="M29" s="30"/>
      <c r="N29" s="30"/>
      <c r="O29" s="30"/>
      <c r="P29" s="30"/>
      <c r="Q29" s="30"/>
      <c r="R29" s="30"/>
      <c r="S29" s="30"/>
      <c r="T29" s="30"/>
      <c r="U29" s="30"/>
      <c r="V29" s="30"/>
      <c r="W29" s="30"/>
      <c r="X29" s="30"/>
      <c r="Y29" s="30"/>
      <c r="Z29" s="30"/>
      <c r="AA29" s="30"/>
      <c r="AB29" s="30"/>
      <c r="AC29" s="30"/>
      <c r="AD29" s="30"/>
    </row>
    <row r="30" spans="1:30" ht="63.75">
      <c r="A30" s="25">
        <v>18</v>
      </c>
      <c r="B30" s="25">
        <v>1</v>
      </c>
      <c r="C30" s="25" t="s">
        <v>631</v>
      </c>
      <c r="D30" s="16" t="s">
        <v>321</v>
      </c>
      <c r="E30" s="25">
        <v>3</v>
      </c>
      <c r="F30" s="1"/>
      <c r="G30" s="26">
        <f t="shared" si="0"/>
        <v>0</v>
      </c>
      <c r="H30" s="30"/>
      <c r="I30" s="30"/>
      <c r="J30" s="30"/>
      <c r="K30" s="30"/>
      <c r="L30" s="30"/>
      <c r="M30" s="30"/>
      <c r="N30" s="30"/>
      <c r="O30" s="30"/>
      <c r="P30" s="30"/>
      <c r="Q30" s="30"/>
      <c r="R30" s="30"/>
      <c r="S30" s="30"/>
      <c r="T30" s="30"/>
      <c r="U30" s="30"/>
      <c r="V30" s="30"/>
      <c r="W30" s="30"/>
      <c r="X30" s="30"/>
      <c r="Y30" s="30"/>
      <c r="Z30" s="30"/>
      <c r="AA30" s="30"/>
      <c r="AB30" s="30"/>
      <c r="AC30" s="30"/>
      <c r="AD30" s="30"/>
    </row>
    <row r="31" spans="1:30" ht="165.75">
      <c r="A31" s="25">
        <v>19</v>
      </c>
      <c r="B31" s="25">
        <v>1</v>
      </c>
      <c r="C31" s="25" t="s">
        <v>679</v>
      </c>
      <c r="D31" s="16" t="s">
        <v>680</v>
      </c>
      <c r="E31" s="25">
        <v>2</v>
      </c>
      <c r="F31" s="1"/>
      <c r="G31" s="26">
        <f t="shared" si="0"/>
        <v>0</v>
      </c>
      <c r="H31" s="30"/>
      <c r="I31" s="30"/>
      <c r="J31" s="30"/>
      <c r="K31" s="30"/>
      <c r="L31" s="30"/>
      <c r="M31" s="30"/>
      <c r="N31" s="30"/>
      <c r="O31" s="30"/>
      <c r="P31" s="30"/>
      <c r="Q31" s="30"/>
      <c r="R31" s="30"/>
      <c r="S31" s="30"/>
      <c r="T31" s="30"/>
      <c r="U31" s="30"/>
      <c r="V31" s="30"/>
      <c r="W31" s="30"/>
      <c r="X31" s="30"/>
      <c r="Y31" s="30"/>
      <c r="Z31" s="30"/>
      <c r="AA31" s="30"/>
      <c r="AB31" s="30"/>
      <c r="AC31" s="30"/>
      <c r="AD31" s="30"/>
    </row>
    <row r="32" spans="1:30" ht="38.25">
      <c r="A32" s="25">
        <v>20</v>
      </c>
      <c r="B32" s="25">
        <v>3</v>
      </c>
      <c r="C32" s="25" t="s">
        <v>22</v>
      </c>
      <c r="D32" s="118" t="s">
        <v>632</v>
      </c>
      <c r="E32" s="119">
        <v>0</v>
      </c>
      <c r="F32" s="61"/>
      <c r="G32" s="26">
        <f t="shared" si="0"/>
        <v>0</v>
      </c>
      <c r="H32" s="30"/>
      <c r="I32" s="30"/>
      <c r="J32" s="30"/>
      <c r="K32" s="30"/>
      <c r="L32" s="30"/>
      <c r="M32" s="30"/>
      <c r="N32" s="30"/>
      <c r="O32" s="30"/>
      <c r="P32" s="30"/>
      <c r="Q32" s="30"/>
      <c r="R32" s="30"/>
      <c r="S32" s="30"/>
      <c r="T32" s="30"/>
      <c r="U32" s="30"/>
      <c r="V32" s="30"/>
      <c r="W32" s="30"/>
      <c r="X32" s="30"/>
      <c r="Y32" s="30"/>
      <c r="Z32" s="30"/>
      <c r="AA32" s="30"/>
      <c r="AB32" s="30"/>
      <c r="AC32" s="30"/>
      <c r="AD32" s="30"/>
    </row>
    <row r="33" spans="1:30" ht="83.25" customHeight="1">
      <c r="A33" s="25">
        <v>21</v>
      </c>
      <c r="B33" s="25">
        <v>1</v>
      </c>
      <c r="C33" s="25" t="s">
        <v>23</v>
      </c>
      <c r="D33" s="16" t="s">
        <v>322</v>
      </c>
      <c r="E33" s="25">
        <v>2</v>
      </c>
      <c r="F33" s="1"/>
      <c r="G33" s="26">
        <f t="shared" si="0"/>
        <v>0</v>
      </c>
      <c r="H33" s="30"/>
      <c r="I33" s="30"/>
      <c r="J33" s="30"/>
      <c r="K33" s="30"/>
      <c r="L33" s="30"/>
      <c r="M33" s="30"/>
      <c r="N33" s="30"/>
      <c r="O33" s="30"/>
      <c r="P33" s="30"/>
      <c r="Q33" s="30"/>
      <c r="R33" s="30"/>
      <c r="S33" s="30"/>
      <c r="T33" s="30"/>
      <c r="U33" s="30"/>
      <c r="V33" s="30"/>
      <c r="W33" s="30"/>
      <c r="X33" s="30"/>
      <c r="Y33" s="30"/>
      <c r="Z33" s="30"/>
      <c r="AA33" s="30"/>
      <c r="AB33" s="30"/>
      <c r="AC33" s="30"/>
      <c r="AD33" s="30"/>
    </row>
    <row r="34" spans="1:30" ht="76.5" customHeight="1">
      <c r="A34" s="25">
        <v>22</v>
      </c>
      <c r="B34" s="25">
        <v>1</v>
      </c>
      <c r="C34" s="25" t="s">
        <v>24</v>
      </c>
      <c r="D34" s="16" t="s">
        <v>323</v>
      </c>
      <c r="E34" s="25">
        <v>8</v>
      </c>
      <c r="F34" s="1"/>
      <c r="G34" s="26">
        <f t="shared" si="0"/>
        <v>0</v>
      </c>
      <c r="H34" s="30"/>
      <c r="I34" s="30"/>
      <c r="J34" s="30"/>
      <c r="K34" s="30"/>
      <c r="L34" s="30"/>
      <c r="M34" s="30"/>
      <c r="N34" s="30"/>
      <c r="O34" s="30"/>
      <c r="P34" s="30"/>
      <c r="Q34" s="30"/>
      <c r="R34" s="30"/>
      <c r="S34" s="30"/>
      <c r="T34" s="30"/>
      <c r="U34" s="30"/>
      <c r="V34" s="30"/>
      <c r="W34" s="30"/>
      <c r="X34" s="30"/>
      <c r="Y34" s="30"/>
      <c r="Z34" s="30"/>
      <c r="AA34" s="30"/>
      <c r="AB34" s="30"/>
      <c r="AC34" s="30"/>
      <c r="AD34" s="30"/>
    </row>
    <row r="35" spans="1:30" ht="49.5" customHeight="1">
      <c r="A35" s="25">
        <v>23</v>
      </c>
      <c r="B35" s="25">
        <v>1</v>
      </c>
      <c r="C35" s="25" t="s">
        <v>25</v>
      </c>
      <c r="D35" s="16" t="s">
        <v>324</v>
      </c>
      <c r="E35" s="25">
        <v>3</v>
      </c>
      <c r="F35" s="1"/>
      <c r="G35" s="26">
        <f t="shared" si="0"/>
        <v>0</v>
      </c>
      <c r="H35" s="30"/>
      <c r="I35" s="30"/>
      <c r="J35" s="30"/>
      <c r="K35" s="30"/>
      <c r="L35" s="30"/>
      <c r="M35" s="30"/>
      <c r="N35" s="30"/>
      <c r="O35" s="30"/>
      <c r="P35" s="30"/>
      <c r="Q35" s="30"/>
      <c r="R35" s="30"/>
      <c r="S35" s="30"/>
      <c r="T35" s="30"/>
      <c r="U35" s="30"/>
      <c r="V35" s="30"/>
      <c r="W35" s="30"/>
      <c r="X35" s="30"/>
      <c r="Y35" s="30"/>
      <c r="Z35" s="30"/>
      <c r="AA35" s="30"/>
      <c r="AB35" s="30"/>
      <c r="AC35" s="30"/>
      <c r="AD35" s="30"/>
    </row>
    <row r="36" spans="1:30" ht="62.25" customHeight="1">
      <c r="A36" s="25">
        <v>24</v>
      </c>
      <c r="B36" s="25">
        <v>1</v>
      </c>
      <c r="C36" s="25" t="s">
        <v>26</v>
      </c>
      <c r="D36" s="16" t="s">
        <v>325</v>
      </c>
      <c r="E36" s="25">
        <v>2</v>
      </c>
      <c r="F36" s="1"/>
      <c r="G36" s="26">
        <f t="shared" si="0"/>
        <v>0</v>
      </c>
      <c r="H36" s="30"/>
      <c r="I36" s="30"/>
      <c r="J36" s="30"/>
      <c r="K36" s="30"/>
      <c r="L36" s="30"/>
      <c r="M36" s="30"/>
      <c r="N36" s="30"/>
      <c r="O36" s="30"/>
      <c r="P36" s="30"/>
      <c r="Q36" s="30"/>
      <c r="R36" s="30"/>
      <c r="S36" s="30"/>
      <c r="T36" s="30"/>
      <c r="U36" s="30"/>
      <c r="V36" s="30"/>
      <c r="W36" s="30"/>
      <c r="X36" s="30"/>
      <c r="Y36" s="30"/>
      <c r="Z36" s="30"/>
      <c r="AA36" s="30"/>
      <c r="AB36" s="30"/>
      <c r="AC36" s="30"/>
      <c r="AD36" s="30"/>
    </row>
    <row r="37" spans="1:30" ht="128.25" customHeight="1">
      <c r="A37" s="25">
        <v>25</v>
      </c>
      <c r="B37" s="25">
        <v>1</v>
      </c>
      <c r="C37" s="25" t="s">
        <v>27</v>
      </c>
      <c r="D37" s="16" t="s">
        <v>326</v>
      </c>
      <c r="E37" s="25">
        <v>2</v>
      </c>
      <c r="F37" s="1"/>
      <c r="G37" s="26">
        <f t="shared" si="0"/>
        <v>0</v>
      </c>
      <c r="H37" s="30"/>
      <c r="I37" s="30"/>
      <c r="J37" s="30"/>
      <c r="K37" s="30"/>
      <c r="L37" s="30"/>
      <c r="M37" s="30"/>
      <c r="N37" s="30"/>
      <c r="O37" s="30"/>
      <c r="P37" s="30"/>
      <c r="Q37" s="30"/>
      <c r="R37" s="30"/>
      <c r="S37" s="30"/>
      <c r="T37" s="30"/>
      <c r="U37" s="30"/>
      <c r="V37" s="30"/>
      <c r="W37" s="30"/>
      <c r="X37" s="30"/>
      <c r="Y37" s="30"/>
      <c r="Z37" s="30"/>
      <c r="AA37" s="30"/>
      <c r="AB37" s="30"/>
      <c r="AC37" s="30"/>
      <c r="AD37" s="30"/>
    </row>
    <row r="38" spans="1:30" ht="47.25" customHeight="1">
      <c r="A38" s="25">
        <v>26</v>
      </c>
      <c r="B38" s="25">
        <v>1</v>
      </c>
      <c r="C38" s="25" t="s">
        <v>634</v>
      </c>
      <c r="D38" s="18" t="s">
        <v>327</v>
      </c>
      <c r="E38" s="25">
        <v>1</v>
      </c>
      <c r="F38" s="1"/>
      <c r="G38" s="26">
        <f t="shared" si="0"/>
        <v>0</v>
      </c>
      <c r="H38" s="30"/>
      <c r="I38" s="30"/>
      <c r="J38" s="30"/>
      <c r="K38" s="30"/>
      <c r="L38" s="30"/>
      <c r="M38" s="30"/>
      <c r="N38" s="30"/>
      <c r="O38" s="30"/>
      <c r="P38" s="30"/>
      <c r="Q38" s="30"/>
      <c r="R38" s="30"/>
      <c r="S38" s="30"/>
      <c r="T38" s="30"/>
      <c r="U38" s="30"/>
      <c r="V38" s="30"/>
      <c r="W38" s="30"/>
      <c r="X38" s="30"/>
      <c r="Y38" s="30"/>
      <c r="Z38" s="30"/>
      <c r="AA38" s="30"/>
      <c r="AB38" s="30"/>
      <c r="AC38" s="30"/>
      <c r="AD38" s="30"/>
    </row>
    <row r="39" spans="1:30" ht="89.25">
      <c r="A39" s="25">
        <v>27</v>
      </c>
      <c r="B39" s="25">
        <v>1</v>
      </c>
      <c r="C39" s="25" t="s">
        <v>633</v>
      </c>
      <c r="D39" s="16" t="s">
        <v>328</v>
      </c>
      <c r="E39" s="25">
        <v>2</v>
      </c>
      <c r="F39" s="1"/>
      <c r="G39" s="26">
        <f t="shared" si="0"/>
        <v>0</v>
      </c>
      <c r="H39" s="30"/>
      <c r="I39" s="30"/>
      <c r="J39" s="30"/>
      <c r="K39" s="30"/>
      <c r="L39" s="30"/>
      <c r="M39" s="30"/>
      <c r="N39" s="30"/>
      <c r="O39" s="30"/>
      <c r="P39" s="30"/>
      <c r="Q39" s="30"/>
      <c r="R39" s="30"/>
      <c r="S39" s="30"/>
      <c r="T39" s="30"/>
      <c r="U39" s="30"/>
      <c r="V39" s="30"/>
      <c r="W39" s="30"/>
      <c r="X39" s="30"/>
      <c r="Y39" s="30"/>
      <c r="Z39" s="30"/>
      <c r="AA39" s="30"/>
      <c r="AB39" s="30"/>
      <c r="AC39" s="30"/>
      <c r="AD39" s="30"/>
    </row>
    <row r="40" spans="1:30" ht="126" customHeight="1">
      <c r="A40" s="25">
        <v>28</v>
      </c>
      <c r="B40" s="25">
        <v>1</v>
      </c>
      <c r="C40" s="25" t="s">
        <v>28</v>
      </c>
      <c r="D40" s="16" t="s">
        <v>329</v>
      </c>
      <c r="E40" s="25">
        <v>3</v>
      </c>
      <c r="F40" s="1"/>
      <c r="G40" s="26">
        <f t="shared" si="0"/>
        <v>0</v>
      </c>
      <c r="H40" s="30"/>
      <c r="I40" s="30"/>
      <c r="J40" s="30"/>
      <c r="K40" s="30"/>
      <c r="L40" s="30"/>
      <c r="M40" s="30"/>
      <c r="N40" s="30"/>
      <c r="O40" s="30"/>
      <c r="P40" s="30"/>
      <c r="Q40" s="30"/>
      <c r="R40" s="30"/>
      <c r="S40" s="30"/>
      <c r="T40" s="30"/>
      <c r="U40" s="30"/>
      <c r="V40" s="30"/>
      <c r="W40" s="30"/>
      <c r="X40" s="30"/>
      <c r="Y40" s="30"/>
      <c r="Z40" s="30"/>
      <c r="AA40" s="30"/>
      <c r="AB40" s="30"/>
      <c r="AC40" s="30"/>
      <c r="AD40" s="30"/>
    </row>
    <row r="41" spans="1:30" ht="63.75">
      <c r="A41" s="25">
        <v>29</v>
      </c>
      <c r="B41" s="25">
        <v>1</v>
      </c>
      <c r="C41" s="25" t="s">
        <v>29</v>
      </c>
      <c r="D41" s="16" t="s">
        <v>330</v>
      </c>
      <c r="E41" s="25">
        <v>5</v>
      </c>
      <c r="F41" s="1"/>
      <c r="G41" s="26">
        <f t="shared" si="0"/>
        <v>0</v>
      </c>
      <c r="H41" s="30"/>
      <c r="I41" s="30"/>
      <c r="J41" s="30"/>
      <c r="K41" s="30"/>
      <c r="L41" s="30"/>
      <c r="M41" s="30"/>
      <c r="N41" s="30"/>
      <c r="O41" s="30"/>
      <c r="P41" s="30"/>
      <c r="Q41" s="30"/>
      <c r="R41" s="30"/>
      <c r="S41" s="30"/>
      <c r="T41" s="30"/>
      <c r="U41" s="30"/>
      <c r="V41" s="30"/>
      <c r="W41" s="30"/>
      <c r="X41" s="30"/>
      <c r="Y41" s="30"/>
      <c r="Z41" s="30"/>
      <c r="AA41" s="30"/>
      <c r="AB41" s="30"/>
      <c r="AC41" s="30"/>
      <c r="AD41" s="30"/>
    </row>
    <row r="42" spans="1:30" ht="25.5">
      <c r="A42" s="25">
        <v>30</v>
      </c>
      <c r="B42" s="25">
        <v>1</v>
      </c>
      <c r="C42" s="25" t="s">
        <v>30</v>
      </c>
      <c r="D42" s="16" t="s">
        <v>331</v>
      </c>
      <c r="E42" s="25">
        <v>10</v>
      </c>
      <c r="F42" s="1"/>
      <c r="G42" s="26">
        <f t="shared" si="0"/>
        <v>0</v>
      </c>
      <c r="H42" s="30"/>
      <c r="I42" s="30"/>
      <c r="J42" s="30"/>
      <c r="K42" s="30"/>
      <c r="L42" s="30"/>
      <c r="M42" s="30"/>
      <c r="N42" s="30"/>
      <c r="O42" s="30"/>
      <c r="P42" s="30"/>
      <c r="Q42" s="30"/>
      <c r="R42" s="30"/>
      <c r="S42" s="30"/>
      <c r="T42" s="30"/>
      <c r="U42" s="30"/>
      <c r="V42" s="30"/>
      <c r="W42" s="30"/>
      <c r="X42" s="30"/>
      <c r="Y42" s="30"/>
      <c r="Z42" s="30"/>
      <c r="AA42" s="30"/>
      <c r="AB42" s="30"/>
      <c r="AC42" s="30"/>
      <c r="AD42" s="30"/>
    </row>
    <row r="43" spans="1:30" ht="25.5">
      <c r="A43" s="25">
        <v>31</v>
      </c>
      <c r="B43" s="25">
        <v>1</v>
      </c>
      <c r="C43" s="25" t="s">
        <v>31</v>
      </c>
      <c r="D43" s="16" t="s">
        <v>332</v>
      </c>
      <c r="E43" s="25">
        <v>6</v>
      </c>
      <c r="F43" s="1"/>
      <c r="G43" s="26">
        <f t="shared" si="0"/>
        <v>0</v>
      </c>
      <c r="H43" s="30"/>
      <c r="I43" s="30"/>
      <c r="J43" s="30"/>
      <c r="K43" s="30"/>
      <c r="L43" s="30"/>
      <c r="M43" s="30"/>
      <c r="N43" s="30"/>
      <c r="O43" s="30"/>
      <c r="P43" s="30"/>
      <c r="Q43" s="30"/>
      <c r="R43" s="30"/>
      <c r="S43" s="30"/>
      <c r="T43" s="30"/>
      <c r="U43" s="30"/>
      <c r="V43" s="30"/>
      <c r="W43" s="30"/>
      <c r="X43" s="30"/>
      <c r="Y43" s="30"/>
      <c r="Z43" s="30"/>
      <c r="AA43" s="30"/>
      <c r="AB43" s="30"/>
      <c r="AC43" s="30"/>
      <c r="AD43" s="30"/>
    </row>
    <row r="44" spans="1:30">
      <c r="A44" s="25">
        <v>32</v>
      </c>
      <c r="B44" s="25">
        <v>1</v>
      </c>
      <c r="C44" s="25" t="s">
        <v>32</v>
      </c>
      <c r="D44" s="15" t="s">
        <v>198</v>
      </c>
      <c r="E44" s="25">
        <v>30</v>
      </c>
      <c r="F44" s="1"/>
      <c r="G44" s="26">
        <f t="shared" si="0"/>
        <v>0</v>
      </c>
      <c r="H44" s="30"/>
      <c r="I44" s="30"/>
      <c r="J44" s="30"/>
      <c r="K44" s="30"/>
      <c r="L44" s="30"/>
      <c r="M44" s="30"/>
      <c r="N44" s="30"/>
      <c r="O44" s="30"/>
      <c r="P44" s="30"/>
      <c r="Q44" s="30"/>
      <c r="R44" s="30"/>
      <c r="S44" s="30"/>
      <c r="T44" s="30"/>
      <c r="U44" s="30"/>
      <c r="V44" s="30"/>
      <c r="W44" s="30"/>
      <c r="X44" s="30"/>
      <c r="Y44" s="30"/>
      <c r="Z44" s="30"/>
      <c r="AA44" s="30"/>
      <c r="AB44" s="30"/>
      <c r="AC44" s="30"/>
      <c r="AD44" s="30"/>
    </row>
    <row r="45" spans="1:30" ht="38.25">
      <c r="A45" s="25">
        <v>33</v>
      </c>
      <c r="B45" s="25">
        <v>1</v>
      </c>
      <c r="C45" s="25" t="s">
        <v>33</v>
      </c>
      <c r="D45" s="15" t="s">
        <v>199</v>
      </c>
      <c r="E45" s="25">
        <v>10</v>
      </c>
      <c r="F45" s="1"/>
      <c r="G45" s="26">
        <f t="shared" si="0"/>
        <v>0</v>
      </c>
      <c r="H45" s="30"/>
      <c r="I45" s="30"/>
      <c r="J45" s="30"/>
      <c r="K45" s="30"/>
      <c r="L45" s="30"/>
      <c r="M45" s="30"/>
      <c r="N45" s="30"/>
      <c r="O45" s="30"/>
      <c r="P45" s="30"/>
      <c r="Q45" s="30"/>
      <c r="R45" s="30"/>
      <c r="S45" s="30"/>
      <c r="T45" s="30"/>
      <c r="U45" s="30"/>
      <c r="V45" s="30"/>
      <c r="W45" s="30"/>
      <c r="X45" s="30"/>
      <c r="Y45" s="30"/>
      <c r="Z45" s="30"/>
      <c r="AA45" s="30"/>
      <c r="AB45" s="30"/>
      <c r="AC45" s="30"/>
      <c r="AD45" s="30"/>
    </row>
    <row r="46" spans="1:30" ht="25.5">
      <c r="A46" s="25">
        <v>34</v>
      </c>
      <c r="B46" s="25">
        <v>1</v>
      </c>
      <c r="C46" s="25" t="s">
        <v>34</v>
      </c>
      <c r="D46" s="15" t="s">
        <v>200</v>
      </c>
      <c r="E46" s="25">
        <v>10</v>
      </c>
      <c r="F46" s="1"/>
      <c r="G46" s="26">
        <f t="shared" si="0"/>
        <v>0</v>
      </c>
      <c r="H46" s="30"/>
      <c r="I46" s="30"/>
      <c r="J46" s="30"/>
      <c r="K46" s="30"/>
      <c r="L46" s="30"/>
      <c r="M46" s="30"/>
      <c r="N46" s="30"/>
      <c r="O46" s="30"/>
      <c r="P46" s="30"/>
      <c r="Q46" s="30"/>
      <c r="R46" s="30"/>
      <c r="S46" s="30"/>
      <c r="T46" s="30"/>
      <c r="U46" s="30"/>
      <c r="V46" s="30"/>
      <c r="W46" s="30"/>
      <c r="X46" s="30"/>
      <c r="Y46" s="30"/>
      <c r="Z46" s="30"/>
      <c r="AA46" s="30"/>
      <c r="AB46" s="30"/>
      <c r="AC46" s="30"/>
      <c r="AD46" s="30"/>
    </row>
    <row r="47" spans="1:30" ht="38.25">
      <c r="A47" s="25">
        <v>35</v>
      </c>
      <c r="B47" s="25">
        <v>1</v>
      </c>
      <c r="C47" s="25" t="s">
        <v>35</v>
      </c>
      <c r="D47" s="15" t="s">
        <v>333</v>
      </c>
      <c r="E47" s="25">
        <v>10</v>
      </c>
      <c r="F47" s="1"/>
      <c r="G47" s="26">
        <f t="shared" si="0"/>
        <v>0</v>
      </c>
      <c r="H47" s="30"/>
      <c r="I47" s="30"/>
      <c r="J47" s="30"/>
      <c r="K47" s="30"/>
      <c r="L47" s="30"/>
      <c r="M47" s="30"/>
      <c r="N47" s="30"/>
      <c r="O47" s="30"/>
      <c r="P47" s="30"/>
      <c r="Q47" s="30"/>
      <c r="R47" s="30"/>
      <c r="S47" s="30"/>
      <c r="T47" s="30"/>
      <c r="U47" s="30"/>
      <c r="V47" s="30"/>
      <c r="W47" s="30"/>
      <c r="X47" s="30"/>
      <c r="Y47" s="30"/>
      <c r="Z47" s="30"/>
      <c r="AA47" s="30"/>
      <c r="AB47" s="30"/>
      <c r="AC47" s="30"/>
      <c r="AD47" s="30"/>
    </row>
    <row r="48" spans="1:30" ht="63.75">
      <c r="A48" s="25">
        <v>36</v>
      </c>
      <c r="B48" s="25">
        <v>1</v>
      </c>
      <c r="C48" s="25" t="s">
        <v>36</v>
      </c>
      <c r="D48" s="16" t="s">
        <v>334</v>
      </c>
      <c r="E48" s="25">
        <v>10</v>
      </c>
      <c r="F48" s="1"/>
      <c r="G48" s="26">
        <f t="shared" si="0"/>
        <v>0</v>
      </c>
      <c r="H48" s="30"/>
      <c r="I48" s="30"/>
      <c r="J48" s="30"/>
      <c r="K48" s="30"/>
      <c r="L48" s="30"/>
      <c r="M48" s="30"/>
      <c r="N48" s="30"/>
      <c r="O48" s="30"/>
      <c r="P48" s="30"/>
      <c r="Q48" s="30"/>
      <c r="R48" s="30"/>
      <c r="S48" s="30"/>
      <c r="T48" s="30"/>
      <c r="U48" s="30"/>
      <c r="V48" s="30"/>
      <c r="W48" s="30"/>
      <c r="X48" s="30"/>
      <c r="Y48" s="30"/>
      <c r="Z48" s="30"/>
      <c r="AA48" s="30"/>
      <c r="AB48" s="30"/>
      <c r="AC48" s="30"/>
      <c r="AD48" s="30"/>
    </row>
    <row r="49" spans="1:30" ht="25.5">
      <c r="A49" s="25">
        <v>37</v>
      </c>
      <c r="B49" s="25">
        <v>1</v>
      </c>
      <c r="C49" s="25" t="s">
        <v>681</v>
      </c>
      <c r="D49" s="16" t="s">
        <v>335</v>
      </c>
      <c r="E49" s="25">
        <v>10</v>
      </c>
      <c r="F49" s="1"/>
      <c r="G49" s="26">
        <f t="shared" si="0"/>
        <v>0</v>
      </c>
      <c r="H49" s="30"/>
      <c r="I49" s="30"/>
      <c r="J49" s="30"/>
      <c r="K49" s="30"/>
      <c r="L49" s="30"/>
      <c r="M49" s="30"/>
      <c r="N49" s="30"/>
      <c r="O49" s="30"/>
      <c r="P49" s="30"/>
      <c r="Q49" s="30"/>
      <c r="R49" s="30"/>
      <c r="S49" s="30"/>
      <c r="T49" s="30"/>
      <c r="U49" s="30"/>
      <c r="V49" s="30"/>
      <c r="W49" s="30"/>
      <c r="X49" s="30"/>
      <c r="Y49" s="30"/>
      <c r="Z49" s="30"/>
      <c r="AA49" s="30"/>
      <c r="AB49" s="30"/>
      <c r="AC49" s="30"/>
      <c r="AD49" s="30"/>
    </row>
    <row r="50" spans="1:30" ht="63" customHeight="1">
      <c r="A50" s="25">
        <v>38</v>
      </c>
      <c r="B50" s="25">
        <v>1</v>
      </c>
      <c r="C50" s="25" t="s">
        <v>37</v>
      </c>
      <c r="D50" s="16" t="s">
        <v>336</v>
      </c>
      <c r="E50" s="25">
        <v>2</v>
      </c>
      <c r="F50" s="1"/>
      <c r="G50" s="26">
        <f t="shared" si="0"/>
        <v>0</v>
      </c>
      <c r="H50" s="30"/>
      <c r="I50" s="30"/>
      <c r="J50" s="30"/>
      <c r="K50" s="30"/>
      <c r="L50" s="30"/>
      <c r="M50" s="30"/>
      <c r="N50" s="30"/>
      <c r="O50" s="30"/>
      <c r="P50" s="30"/>
      <c r="Q50" s="30"/>
      <c r="R50" s="30"/>
      <c r="S50" s="30"/>
      <c r="T50" s="30"/>
      <c r="U50" s="30"/>
      <c r="V50" s="30"/>
      <c r="W50" s="30"/>
      <c r="X50" s="30"/>
      <c r="Y50" s="30"/>
      <c r="Z50" s="30"/>
      <c r="AA50" s="30"/>
      <c r="AB50" s="30"/>
      <c r="AC50" s="30"/>
      <c r="AD50" s="30"/>
    </row>
    <row r="51" spans="1:30" ht="38.25">
      <c r="A51" s="25">
        <v>39</v>
      </c>
      <c r="B51" s="25">
        <v>1</v>
      </c>
      <c r="C51" s="25" t="s">
        <v>38</v>
      </c>
      <c r="D51" s="16" t="s">
        <v>337</v>
      </c>
      <c r="E51" s="25">
        <v>5</v>
      </c>
      <c r="F51" s="1"/>
      <c r="G51" s="26">
        <f t="shared" si="0"/>
        <v>0</v>
      </c>
      <c r="H51" s="30"/>
      <c r="I51" s="30"/>
      <c r="J51" s="30"/>
      <c r="K51" s="30"/>
      <c r="L51" s="30"/>
      <c r="M51" s="30"/>
      <c r="N51" s="30"/>
      <c r="O51" s="30"/>
      <c r="P51" s="30"/>
      <c r="Q51" s="30"/>
      <c r="R51" s="30"/>
      <c r="S51" s="30"/>
      <c r="T51" s="30"/>
      <c r="U51" s="30"/>
      <c r="V51" s="30"/>
      <c r="W51" s="30"/>
      <c r="X51" s="30"/>
      <c r="Y51" s="30"/>
      <c r="Z51" s="30"/>
      <c r="AA51" s="30"/>
      <c r="AB51" s="30"/>
      <c r="AC51" s="30"/>
      <c r="AD51" s="30"/>
    </row>
    <row r="52" spans="1:30" ht="63.75">
      <c r="A52" s="25">
        <v>40</v>
      </c>
      <c r="B52" s="25">
        <v>1</v>
      </c>
      <c r="C52" s="25" t="s">
        <v>39</v>
      </c>
      <c r="D52" s="16" t="s">
        <v>338</v>
      </c>
      <c r="E52" s="25">
        <v>5</v>
      </c>
      <c r="F52" s="1"/>
      <c r="G52" s="26">
        <f t="shared" si="0"/>
        <v>0</v>
      </c>
      <c r="H52" s="30"/>
      <c r="I52" s="30"/>
      <c r="J52" s="30"/>
      <c r="K52" s="30"/>
      <c r="L52" s="30"/>
      <c r="M52" s="30"/>
      <c r="N52" s="30"/>
      <c r="O52" s="30"/>
      <c r="P52" s="30"/>
      <c r="Q52" s="30"/>
      <c r="R52" s="30"/>
      <c r="S52" s="30"/>
      <c r="T52" s="30"/>
      <c r="U52" s="30"/>
      <c r="V52" s="30"/>
      <c r="W52" s="30"/>
      <c r="X52" s="30"/>
      <c r="Y52" s="30"/>
      <c r="Z52" s="30"/>
      <c r="AA52" s="30"/>
      <c r="AB52" s="30"/>
      <c r="AC52" s="30"/>
      <c r="AD52" s="30"/>
    </row>
    <row r="53" spans="1:30" ht="25.5">
      <c r="A53" s="25">
        <v>41</v>
      </c>
      <c r="B53" s="25">
        <v>1</v>
      </c>
      <c r="C53" s="25" t="s">
        <v>40</v>
      </c>
      <c r="D53" s="16" t="s">
        <v>339</v>
      </c>
      <c r="E53" s="25">
        <v>10</v>
      </c>
      <c r="F53" s="1"/>
      <c r="G53" s="26">
        <f t="shared" si="0"/>
        <v>0</v>
      </c>
      <c r="H53" s="30"/>
      <c r="I53" s="30"/>
      <c r="J53" s="30"/>
      <c r="K53" s="30"/>
      <c r="L53" s="30"/>
      <c r="M53" s="30"/>
      <c r="N53" s="30"/>
      <c r="O53" s="30"/>
      <c r="P53" s="30"/>
      <c r="Q53" s="30"/>
      <c r="R53" s="30"/>
      <c r="S53" s="30"/>
      <c r="T53" s="30"/>
      <c r="U53" s="30"/>
      <c r="V53" s="30"/>
      <c r="W53" s="30"/>
      <c r="X53" s="30"/>
      <c r="Y53" s="30"/>
      <c r="Z53" s="30"/>
      <c r="AA53" s="30"/>
      <c r="AB53" s="30"/>
      <c r="AC53" s="30"/>
      <c r="AD53" s="30"/>
    </row>
    <row r="54" spans="1:30" ht="63.75">
      <c r="A54" s="25">
        <v>42</v>
      </c>
      <c r="B54" s="25">
        <v>1</v>
      </c>
      <c r="C54" s="25" t="s">
        <v>41</v>
      </c>
      <c r="D54" s="16" t="s">
        <v>340</v>
      </c>
      <c r="E54" s="25">
        <v>4</v>
      </c>
      <c r="F54" s="1"/>
      <c r="G54" s="26">
        <f t="shared" si="0"/>
        <v>0</v>
      </c>
      <c r="H54" s="30"/>
      <c r="I54" s="30"/>
      <c r="J54" s="30"/>
      <c r="K54" s="30"/>
      <c r="L54" s="30"/>
      <c r="M54" s="30"/>
      <c r="N54" s="30"/>
      <c r="O54" s="30"/>
      <c r="P54" s="30"/>
      <c r="Q54" s="30"/>
      <c r="R54" s="30"/>
      <c r="S54" s="30"/>
      <c r="T54" s="30"/>
      <c r="U54" s="30"/>
      <c r="V54" s="30"/>
      <c r="W54" s="30"/>
      <c r="X54" s="30"/>
      <c r="Y54" s="30"/>
      <c r="Z54" s="30"/>
      <c r="AA54" s="30"/>
      <c r="AB54" s="30"/>
      <c r="AC54" s="30"/>
      <c r="AD54" s="30"/>
    </row>
    <row r="55" spans="1:30" ht="38.25">
      <c r="A55" s="25">
        <v>43</v>
      </c>
      <c r="B55" s="25">
        <v>1</v>
      </c>
      <c r="C55" s="25" t="s">
        <v>42</v>
      </c>
      <c r="D55" s="16" t="s">
        <v>341</v>
      </c>
      <c r="E55" s="25">
        <v>4</v>
      </c>
      <c r="F55" s="1"/>
      <c r="G55" s="26">
        <f t="shared" si="0"/>
        <v>0</v>
      </c>
      <c r="H55" s="30"/>
      <c r="I55" s="30"/>
      <c r="J55" s="30"/>
      <c r="K55" s="30"/>
      <c r="L55" s="30"/>
      <c r="M55" s="30"/>
      <c r="N55" s="30"/>
      <c r="O55" s="30"/>
      <c r="P55" s="30"/>
      <c r="Q55" s="30"/>
      <c r="R55" s="30"/>
      <c r="S55" s="30"/>
      <c r="T55" s="30"/>
      <c r="U55" s="30"/>
      <c r="V55" s="30"/>
      <c r="W55" s="30"/>
      <c r="X55" s="30"/>
      <c r="Y55" s="30"/>
      <c r="Z55" s="30"/>
      <c r="AA55" s="30"/>
      <c r="AB55" s="30"/>
      <c r="AC55" s="30"/>
      <c r="AD55" s="30"/>
    </row>
    <row r="56" spans="1:30" ht="38.25">
      <c r="A56" s="25">
        <v>44</v>
      </c>
      <c r="B56" s="25">
        <v>1</v>
      </c>
      <c r="C56" s="25" t="s">
        <v>201</v>
      </c>
      <c r="D56" s="15" t="s">
        <v>202</v>
      </c>
      <c r="E56" s="25">
        <v>4</v>
      </c>
      <c r="F56" s="1"/>
      <c r="G56" s="26">
        <f t="shared" si="0"/>
        <v>0</v>
      </c>
      <c r="H56" s="30"/>
      <c r="I56" s="30"/>
      <c r="J56" s="30"/>
      <c r="K56" s="30"/>
      <c r="L56" s="30"/>
      <c r="M56" s="30"/>
      <c r="N56" s="30"/>
      <c r="O56" s="30"/>
      <c r="P56" s="30"/>
      <c r="Q56" s="30"/>
      <c r="R56" s="30"/>
      <c r="S56" s="30"/>
      <c r="T56" s="30"/>
      <c r="U56" s="30"/>
      <c r="V56" s="30"/>
      <c r="W56" s="30"/>
      <c r="X56" s="30"/>
      <c r="Y56" s="30"/>
      <c r="Z56" s="30"/>
      <c r="AA56" s="30"/>
      <c r="AB56" s="30"/>
      <c r="AC56" s="30"/>
      <c r="AD56" s="30"/>
    </row>
    <row r="57" spans="1:30" ht="25.5">
      <c r="A57" s="25">
        <v>45</v>
      </c>
      <c r="B57" s="25">
        <v>1</v>
      </c>
      <c r="C57" s="25" t="s">
        <v>43</v>
      </c>
      <c r="D57" s="16" t="s">
        <v>342</v>
      </c>
      <c r="E57" s="25">
        <v>4</v>
      </c>
      <c r="F57" s="1"/>
      <c r="G57" s="26">
        <f t="shared" si="0"/>
        <v>0</v>
      </c>
      <c r="H57" s="30"/>
      <c r="I57" s="30"/>
      <c r="J57" s="30"/>
      <c r="K57" s="30"/>
      <c r="L57" s="30"/>
      <c r="M57" s="30"/>
      <c r="N57" s="30"/>
      <c r="O57" s="30"/>
      <c r="P57" s="30"/>
      <c r="Q57" s="30"/>
      <c r="R57" s="30"/>
      <c r="S57" s="30"/>
      <c r="T57" s="30"/>
      <c r="U57" s="30"/>
      <c r="V57" s="30"/>
      <c r="W57" s="30"/>
      <c r="X57" s="30"/>
      <c r="Y57" s="30"/>
      <c r="Z57" s="30"/>
      <c r="AA57" s="30"/>
      <c r="AB57" s="30"/>
      <c r="AC57" s="30"/>
      <c r="AD57" s="30"/>
    </row>
    <row r="58" spans="1:30" ht="38.25">
      <c r="A58" s="25">
        <v>46</v>
      </c>
      <c r="B58" s="25">
        <v>1</v>
      </c>
      <c r="C58" s="25" t="s">
        <v>44</v>
      </c>
      <c r="D58" s="16" t="s">
        <v>343</v>
      </c>
      <c r="E58" s="25">
        <v>4</v>
      </c>
      <c r="F58" s="1"/>
      <c r="G58" s="26">
        <f t="shared" si="0"/>
        <v>0</v>
      </c>
      <c r="H58" s="30"/>
      <c r="I58" s="30"/>
      <c r="J58" s="30"/>
      <c r="K58" s="30"/>
      <c r="L58" s="30"/>
      <c r="M58" s="30"/>
      <c r="N58" s="30"/>
      <c r="O58" s="30"/>
      <c r="P58" s="30"/>
      <c r="Q58" s="30"/>
      <c r="R58" s="30"/>
      <c r="S58" s="30"/>
      <c r="T58" s="30"/>
      <c r="U58" s="30"/>
      <c r="V58" s="30"/>
      <c r="W58" s="30"/>
      <c r="X58" s="30"/>
      <c r="Y58" s="30"/>
      <c r="Z58" s="30"/>
      <c r="AA58" s="30"/>
      <c r="AB58" s="30"/>
      <c r="AC58" s="30"/>
      <c r="AD58" s="30"/>
    </row>
    <row r="59" spans="1:30" ht="51">
      <c r="A59" s="25">
        <v>47</v>
      </c>
      <c r="B59" s="25">
        <v>1</v>
      </c>
      <c r="C59" s="25" t="s">
        <v>45</v>
      </c>
      <c r="D59" s="15" t="s">
        <v>203</v>
      </c>
      <c r="E59" s="25">
        <v>4</v>
      </c>
      <c r="F59" s="1"/>
      <c r="G59" s="26">
        <f t="shared" si="0"/>
        <v>0</v>
      </c>
      <c r="H59" s="30"/>
      <c r="I59" s="30"/>
      <c r="J59" s="30"/>
      <c r="K59" s="30"/>
      <c r="L59" s="30"/>
      <c r="M59" s="30"/>
      <c r="N59" s="30"/>
      <c r="O59" s="30"/>
      <c r="P59" s="30"/>
      <c r="Q59" s="30"/>
      <c r="R59" s="30"/>
      <c r="S59" s="30"/>
      <c r="T59" s="30"/>
      <c r="U59" s="30"/>
      <c r="V59" s="30"/>
      <c r="W59" s="30"/>
      <c r="X59" s="30"/>
      <c r="Y59" s="30"/>
      <c r="Z59" s="30"/>
      <c r="AA59" s="30"/>
      <c r="AB59" s="30"/>
      <c r="AC59" s="30"/>
      <c r="AD59" s="30"/>
    </row>
    <row r="60" spans="1:30" ht="63.75">
      <c r="A60" s="25">
        <v>48</v>
      </c>
      <c r="B60" s="25">
        <v>1</v>
      </c>
      <c r="C60" s="25" t="s">
        <v>46</v>
      </c>
      <c r="D60" s="16" t="s">
        <v>344</v>
      </c>
      <c r="E60" s="25">
        <v>4</v>
      </c>
      <c r="F60" s="1"/>
      <c r="G60" s="26">
        <f t="shared" si="0"/>
        <v>0</v>
      </c>
      <c r="H60" s="30"/>
      <c r="I60" s="30"/>
      <c r="J60" s="30"/>
      <c r="K60" s="30"/>
      <c r="L60" s="30"/>
      <c r="M60" s="30"/>
      <c r="N60" s="30"/>
      <c r="O60" s="30"/>
      <c r="P60" s="30"/>
      <c r="Q60" s="30"/>
      <c r="R60" s="30"/>
      <c r="S60" s="30"/>
      <c r="T60" s="30"/>
      <c r="U60" s="30"/>
      <c r="V60" s="30"/>
      <c r="W60" s="30"/>
      <c r="X60" s="30"/>
      <c r="Y60" s="30"/>
      <c r="Z60" s="30"/>
      <c r="AA60" s="30"/>
      <c r="AB60" s="30"/>
      <c r="AC60" s="30"/>
      <c r="AD60" s="30"/>
    </row>
    <row r="61" spans="1:30" ht="63.75">
      <c r="A61" s="25">
        <v>49</v>
      </c>
      <c r="B61" s="25">
        <v>1</v>
      </c>
      <c r="C61" s="25" t="s">
        <v>47</v>
      </c>
      <c r="D61" s="15" t="s">
        <v>283</v>
      </c>
      <c r="E61" s="25">
        <v>2</v>
      </c>
      <c r="F61" s="1"/>
      <c r="G61" s="26">
        <f t="shared" si="0"/>
        <v>0</v>
      </c>
      <c r="H61" s="30"/>
      <c r="I61" s="30"/>
      <c r="J61" s="30"/>
      <c r="K61" s="30"/>
      <c r="L61" s="30"/>
      <c r="M61" s="30"/>
      <c r="N61" s="30"/>
      <c r="O61" s="30"/>
      <c r="P61" s="30"/>
      <c r="Q61" s="30"/>
      <c r="R61" s="30"/>
      <c r="S61" s="30"/>
      <c r="T61" s="30"/>
      <c r="U61" s="30"/>
      <c r="V61" s="30"/>
      <c r="W61" s="30"/>
      <c r="X61" s="30"/>
      <c r="Y61" s="30"/>
      <c r="Z61" s="30"/>
      <c r="AA61" s="30"/>
      <c r="AB61" s="30"/>
      <c r="AC61" s="30"/>
      <c r="AD61" s="30"/>
    </row>
    <row r="62" spans="1:30" ht="63.75">
      <c r="A62" s="25">
        <v>50</v>
      </c>
      <c r="B62" s="25">
        <v>1</v>
      </c>
      <c r="C62" s="25" t="s">
        <v>48</v>
      </c>
      <c r="D62" s="15" t="s">
        <v>283</v>
      </c>
      <c r="E62" s="25">
        <v>2</v>
      </c>
      <c r="F62" s="1"/>
      <c r="G62" s="26">
        <f t="shared" si="0"/>
        <v>0</v>
      </c>
      <c r="H62" s="30"/>
      <c r="I62" s="30"/>
      <c r="J62" s="30"/>
      <c r="K62" s="30"/>
      <c r="L62" s="30"/>
      <c r="M62" s="30"/>
      <c r="N62" s="30"/>
      <c r="O62" s="30"/>
      <c r="P62" s="30"/>
      <c r="Q62" s="30"/>
      <c r="R62" s="30"/>
      <c r="S62" s="30"/>
      <c r="T62" s="30"/>
      <c r="U62" s="30"/>
      <c r="V62" s="30"/>
      <c r="W62" s="30"/>
      <c r="X62" s="30"/>
      <c r="Y62" s="30"/>
      <c r="Z62" s="30"/>
      <c r="AA62" s="30"/>
      <c r="AB62" s="30"/>
      <c r="AC62" s="30"/>
      <c r="AD62" s="30"/>
    </row>
    <row r="63" spans="1:30" ht="76.5">
      <c r="A63" s="25">
        <v>51</v>
      </c>
      <c r="B63" s="25">
        <v>1</v>
      </c>
      <c r="C63" s="25" t="s">
        <v>49</v>
      </c>
      <c r="D63" s="15" t="s">
        <v>283</v>
      </c>
      <c r="E63" s="25">
        <v>2</v>
      </c>
      <c r="F63" s="1"/>
      <c r="G63" s="26">
        <f t="shared" si="0"/>
        <v>0</v>
      </c>
      <c r="H63" s="30"/>
      <c r="I63" s="30"/>
      <c r="J63" s="30"/>
      <c r="K63" s="30"/>
      <c r="L63" s="30"/>
      <c r="M63" s="30"/>
      <c r="N63" s="30"/>
      <c r="O63" s="30"/>
      <c r="P63" s="30"/>
      <c r="Q63" s="30"/>
      <c r="R63" s="30"/>
      <c r="S63" s="30"/>
      <c r="T63" s="30"/>
      <c r="U63" s="30"/>
      <c r="V63" s="30"/>
      <c r="W63" s="30"/>
      <c r="X63" s="30"/>
      <c r="Y63" s="30"/>
      <c r="Z63" s="30"/>
      <c r="AA63" s="30"/>
      <c r="AB63" s="30"/>
      <c r="AC63" s="30"/>
      <c r="AD63" s="30"/>
    </row>
    <row r="64" spans="1:30" ht="63.75">
      <c r="A64" s="25">
        <v>52</v>
      </c>
      <c r="B64" s="25">
        <v>1</v>
      </c>
      <c r="C64" s="25" t="s">
        <v>50</v>
      </c>
      <c r="D64" s="15" t="s">
        <v>283</v>
      </c>
      <c r="E64" s="25">
        <v>2</v>
      </c>
      <c r="F64" s="1"/>
      <c r="G64" s="26">
        <f t="shared" si="0"/>
        <v>0</v>
      </c>
      <c r="H64" s="30"/>
      <c r="I64" s="30"/>
      <c r="J64" s="30"/>
      <c r="K64" s="30"/>
      <c r="L64" s="30"/>
      <c r="M64" s="30"/>
      <c r="N64" s="30"/>
      <c r="O64" s="30"/>
      <c r="P64" s="30"/>
      <c r="Q64" s="30"/>
      <c r="R64" s="30"/>
      <c r="S64" s="30"/>
      <c r="T64" s="30"/>
      <c r="U64" s="30"/>
      <c r="V64" s="30"/>
      <c r="W64" s="30"/>
      <c r="X64" s="30"/>
      <c r="Y64" s="30"/>
      <c r="Z64" s="30"/>
      <c r="AA64" s="30"/>
      <c r="AB64" s="30"/>
      <c r="AC64" s="30"/>
      <c r="AD64" s="30"/>
    </row>
    <row r="65" spans="1:30" ht="25.5">
      <c r="A65" s="25">
        <v>53</v>
      </c>
      <c r="B65" s="25">
        <v>1</v>
      </c>
      <c r="C65" s="25" t="s">
        <v>51</v>
      </c>
      <c r="D65" s="15" t="s">
        <v>204</v>
      </c>
      <c r="E65" s="25">
        <v>3</v>
      </c>
      <c r="F65" s="1"/>
      <c r="G65" s="26">
        <f t="shared" si="0"/>
        <v>0</v>
      </c>
      <c r="H65" s="30"/>
      <c r="I65" s="30"/>
      <c r="J65" s="30"/>
      <c r="K65" s="30"/>
      <c r="L65" s="30"/>
      <c r="M65" s="30"/>
      <c r="N65" s="30"/>
      <c r="O65" s="30"/>
      <c r="P65" s="30"/>
      <c r="Q65" s="30"/>
      <c r="R65" s="30"/>
      <c r="S65" s="30"/>
      <c r="T65" s="30"/>
      <c r="U65" s="30"/>
      <c r="V65" s="30"/>
      <c r="W65" s="30"/>
      <c r="X65" s="30"/>
      <c r="Y65" s="30"/>
      <c r="Z65" s="30"/>
      <c r="AA65" s="30"/>
      <c r="AB65" s="30"/>
      <c r="AC65" s="30"/>
      <c r="AD65" s="30"/>
    </row>
    <row r="66" spans="1:30" ht="76.5">
      <c r="A66" s="25">
        <v>54</v>
      </c>
      <c r="B66" s="25">
        <v>1</v>
      </c>
      <c r="C66" s="25" t="s">
        <v>52</v>
      </c>
      <c r="D66" s="16" t="s">
        <v>345</v>
      </c>
      <c r="E66" s="25">
        <v>5</v>
      </c>
      <c r="F66" s="1"/>
      <c r="G66" s="26">
        <f t="shared" si="0"/>
        <v>0</v>
      </c>
      <c r="H66" s="30"/>
      <c r="I66" s="30"/>
      <c r="J66" s="30"/>
      <c r="K66" s="30"/>
      <c r="L66" s="30"/>
      <c r="M66" s="30"/>
      <c r="N66" s="30"/>
      <c r="O66" s="30"/>
      <c r="P66" s="30"/>
      <c r="Q66" s="30"/>
      <c r="R66" s="30"/>
      <c r="S66" s="30"/>
      <c r="T66" s="30"/>
      <c r="U66" s="30"/>
      <c r="V66" s="30"/>
      <c r="W66" s="30"/>
      <c r="X66" s="30"/>
      <c r="Y66" s="30"/>
      <c r="Z66" s="30"/>
      <c r="AA66" s="30"/>
      <c r="AB66" s="30"/>
      <c r="AC66" s="30"/>
      <c r="AD66" s="30"/>
    </row>
    <row r="67" spans="1:30" ht="63.75">
      <c r="A67" s="25">
        <v>55</v>
      </c>
      <c r="B67" s="25">
        <v>1</v>
      </c>
      <c r="C67" s="25" t="s">
        <v>53</v>
      </c>
      <c r="D67" s="16" t="s">
        <v>346</v>
      </c>
      <c r="E67" s="25">
        <v>5</v>
      </c>
      <c r="F67" s="1"/>
      <c r="G67" s="26">
        <f t="shared" si="0"/>
        <v>0</v>
      </c>
      <c r="H67" s="30"/>
      <c r="I67" s="30"/>
      <c r="J67" s="30"/>
      <c r="K67" s="30"/>
      <c r="L67" s="30"/>
      <c r="M67" s="30"/>
      <c r="N67" s="30"/>
      <c r="O67" s="30"/>
      <c r="P67" s="30"/>
      <c r="Q67" s="30"/>
      <c r="R67" s="30"/>
      <c r="S67" s="30"/>
      <c r="T67" s="30"/>
      <c r="U67" s="30"/>
      <c r="V67" s="30"/>
      <c r="W67" s="30"/>
      <c r="X67" s="30"/>
      <c r="Y67" s="30"/>
      <c r="Z67" s="30"/>
      <c r="AA67" s="30"/>
      <c r="AB67" s="30"/>
      <c r="AC67" s="30"/>
      <c r="AD67" s="30"/>
    </row>
    <row r="68" spans="1:30" ht="63.75">
      <c r="A68" s="25">
        <v>56</v>
      </c>
      <c r="B68" s="25">
        <v>1</v>
      </c>
      <c r="C68" s="25" t="s">
        <v>54</v>
      </c>
      <c r="D68" s="16" t="s">
        <v>347</v>
      </c>
      <c r="E68" s="25">
        <v>3</v>
      </c>
      <c r="F68" s="1"/>
      <c r="G68" s="26">
        <f t="shared" si="0"/>
        <v>0</v>
      </c>
      <c r="H68" s="30"/>
      <c r="I68" s="30"/>
      <c r="J68" s="30"/>
      <c r="K68" s="30"/>
      <c r="L68" s="30"/>
      <c r="M68" s="30"/>
      <c r="N68" s="30"/>
      <c r="O68" s="30"/>
      <c r="P68" s="30"/>
      <c r="Q68" s="30"/>
      <c r="R68" s="30"/>
      <c r="S68" s="30"/>
      <c r="T68" s="30"/>
      <c r="U68" s="30"/>
      <c r="V68" s="30"/>
      <c r="W68" s="30"/>
      <c r="X68" s="30"/>
      <c r="Y68" s="30"/>
      <c r="Z68" s="30"/>
      <c r="AA68" s="30"/>
      <c r="AB68" s="30"/>
      <c r="AC68" s="30"/>
      <c r="AD68" s="30"/>
    </row>
    <row r="69" spans="1:30" ht="63.75">
      <c r="A69" s="25">
        <v>57</v>
      </c>
      <c r="B69" s="25">
        <v>1</v>
      </c>
      <c r="C69" s="25" t="s">
        <v>55</v>
      </c>
      <c r="D69" s="15" t="s">
        <v>205</v>
      </c>
      <c r="E69" s="25">
        <v>4</v>
      </c>
      <c r="F69" s="1"/>
      <c r="G69" s="26">
        <f t="shared" si="0"/>
        <v>0</v>
      </c>
      <c r="H69" s="30"/>
      <c r="I69" s="30"/>
      <c r="J69" s="30"/>
      <c r="K69" s="30"/>
      <c r="L69" s="30"/>
      <c r="M69" s="30"/>
      <c r="N69" s="30"/>
      <c r="O69" s="30"/>
      <c r="P69" s="30"/>
      <c r="Q69" s="30"/>
      <c r="R69" s="30"/>
      <c r="S69" s="30"/>
      <c r="T69" s="30"/>
      <c r="U69" s="30"/>
      <c r="V69" s="30"/>
      <c r="W69" s="30"/>
      <c r="X69" s="30"/>
      <c r="Y69" s="30"/>
      <c r="Z69" s="30"/>
      <c r="AA69" s="30"/>
      <c r="AB69" s="30"/>
      <c r="AC69" s="30"/>
      <c r="AD69" s="30"/>
    </row>
    <row r="70" spans="1:30" ht="130.5" customHeight="1">
      <c r="A70" s="25">
        <v>58</v>
      </c>
      <c r="B70" s="25">
        <v>1</v>
      </c>
      <c r="C70" s="25" t="s">
        <v>56</v>
      </c>
      <c r="D70" s="16" t="s">
        <v>348</v>
      </c>
      <c r="E70" s="25">
        <v>5</v>
      </c>
      <c r="F70" s="1"/>
      <c r="G70" s="26">
        <f t="shared" si="0"/>
        <v>0</v>
      </c>
      <c r="H70" s="30"/>
      <c r="I70" s="30"/>
      <c r="J70" s="30"/>
      <c r="K70" s="30"/>
      <c r="L70" s="30"/>
      <c r="M70" s="30"/>
      <c r="N70" s="30"/>
      <c r="O70" s="30"/>
      <c r="P70" s="30"/>
      <c r="Q70" s="30"/>
      <c r="R70" s="30"/>
      <c r="S70" s="30"/>
      <c r="T70" s="30"/>
      <c r="U70" s="30"/>
      <c r="V70" s="30"/>
      <c r="W70" s="30"/>
      <c r="X70" s="30"/>
      <c r="Y70" s="30"/>
      <c r="Z70" s="30"/>
      <c r="AA70" s="30"/>
      <c r="AB70" s="30"/>
      <c r="AC70" s="30"/>
      <c r="AD70" s="30"/>
    </row>
    <row r="71" spans="1:30" ht="76.5">
      <c r="A71" s="25">
        <v>59</v>
      </c>
      <c r="B71" s="25">
        <v>1</v>
      </c>
      <c r="C71" s="25" t="s">
        <v>682</v>
      </c>
      <c r="D71" s="16" t="s">
        <v>349</v>
      </c>
      <c r="E71" s="25">
        <v>8</v>
      </c>
      <c r="F71" s="1"/>
      <c r="G71" s="26">
        <f t="shared" si="0"/>
        <v>0</v>
      </c>
      <c r="H71" s="30"/>
      <c r="I71" s="30"/>
      <c r="J71" s="30"/>
      <c r="K71" s="30"/>
      <c r="L71" s="30"/>
      <c r="M71" s="30"/>
      <c r="N71" s="30"/>
      <c r="O71" s="30"/>
      <c r="P71" s="30"/>
      <c r="Q71" s="30"/>
      <c r="R71" s="30"/>
      <c r="S71" s="30"/>
      <c r="T71" s="30"/>
      <c r="U71" s="30"/>
      <c r="V71" s="30"/>
      <c r="W71" s="30"/>
      <c r="X71" s="30"/>
      <c r="Y71" s="30"/>
      <c r="Z71" s="30"/>
      <c r="AA71" s="30"/>
      <c r="AB71" s="30"/>
      <c r="AC71" s="30"/>
      <c r="AD71" s="30"/>
    </row>
    <row r="72" spans="1:30" ht="51">
      <c r="A72" s="25">
        <v>60</v>
      </c>
      <c r="B72" s="25">
        <v>1</v>
      </c>
      <c r="C72" s="25" t="s">
        <v>683</v>
      </c>
      <c r="D72" s="16" t="s">
        <v>684</v>
      </c>
      <c r="E72" s="25">
        <v>8</v>
      </c>
      <c r="F72" s="1"/>
      <c r="G72" s="26">
        <f t="shared" si="0"/>
        <v>0</v>
      </c>
      <c r="H72" s="30"/>
      <c r="I72" s="30"/>
      <c r="J72" s="30"/>
      <c r="K72" s="30"/>
      <c r="L72" s="30"/>
      <c r="M72" s="30"/>
      <c r="N72" s="30"/>
      <c r="O72" s="30"/>
      <c r="P72" s="30"/>
      <c r="Q72" s="30"/>
      <c r="R72" s="30"/>
      <c r="S72" s="30"/>
      <c r="T72" s="30"/>
      <c r="U72" s="30"/>
      <c r="V72" s="30"/>
      <c r="W72" s="30"/>
      <c r="X72" s="30"/>
      <c r="Y72" s="30"/>
      <c r="Z72" s="30"/>
      <c r="AA72" s="30"/>
      <c r="AB72" s="30"/>
      <c r="AC72" s="30"/>
      <c r="AD72" s="30"/>
    </row>
    <row r="73" spans="1:30" ht="38.25">
      <c r="A73" s="25">
        <v>61</v>
      </c>
      <c r="B73" s="25">
        <v>1</v>
      </c>
      <c r="C73" s="25" t="s">
        <v>57</v>
      </c>
      <c r="D73" s="16" t="s">
        <v>350</v>
      </c>
      <c r="E73" s="25">
        <v>8</v>
      </c>
      <c r="F73" s="1"/>
      <c r="G73" s="26">
        <f t="shared" si="0"/>
        <v>0</v>
      </c>
      <c r="H73" s="30"/>
      <c r="I73" s="30"/>
      <c r="J73" s="30"/>
      <c r="K73" s="30"/>
      <c r="L73" s="30"/>
      <c r="M73" s="30"/>
      <c r="N73" s="30"/>
      <c r="O73" s="30"/>
      <c r="P73" s="30"/>
      <c r="Q73" s="30"/>
      <c r="R73" s="30"/>
      <c r="S73" s="30"/>
      <c r="T73" s="30"/>
      <c r="U73" s="30"/>
      <c r="V73" s="30"/>
      <c r="W73" s="30"/>
      <c r="X73" s="30"/>
      <c r="Y73" s="30"/>
      <c r="Z73" s="30"/>
      <c r="AA73" s="30"/>
      <c r="AB73" s="30"/>
      <c r="AC73" s="30"/>
      <c r="AD73" s="30"/>
    </row>
    <row r="74" spans="1:30" ht="38.25">
      <c r="A74" s="25">
        <v>62</v>
      </c>
      <c r="B74" s="25">
        <v>1</v>
      </c>
      <c r="C74" s="25" t="s">
        <v>58</v>
      </c>
      <c r="D74" s="16" t="s">
        <v>351</v>
      </c>
      <c r="E74" s="25">
        <v>8</v>
      </c>
      <c r="F74" s="1"/>
      <c r="G74" s="26">
        <f t="shared" si="0"/>
        <v>0</v>
      </c>
      <c r="H74" s="30"/>
      <c r="I74" s="30"/>
      <c r="J74" s="30"/>
      <c r="K74" s="30"/>
      <c r="L74" s="30"/>
      <c r="M74" s="30"/>
      <c r="N74" s="30"/>
      <c r="O74" s="30"/>
      <c r="P74" s="30"/>
      <c r="Q74" s="30"/>
      <c r="R74" s="30"/>
      <c r="S74" s="30"/>
      <c r="T74" s="30"/>
      <c r="U74" s="30"/>
      <c r="V74" s="30"/>
      <c r="W74" s="30"/>
      <c r="X74" s="30"/>
      <c r="Y74" s="30"/>
      <c r="Z74" s="30"/>
      <c r="AA74" s="30"/>
      <c r="AB74" s="30"/>
      <c r="AC74" s="30"/>
      <c r="AD74" s="30"/>
    </row>
    <row r="75" spans="1:30" ht="38.25">
      <c r="A75" s="25">
        <v>63</v>
      </c>
      <c r="B75" s="25">
        <v>1</v>
      </c>
      <c r="C75" s="25" t="s">
        <v>59</v>
      </c>
      <c r="D75" s="16" t="s">
        <v>352</v>
      </c>
      <c r="E75" s="25">
        <v>8</v>
      </c>
      <c r="F75" s="1"/>
      <c r="G75" s="26">
        <f t="shared" si="0"/>
        <v>0</v>
      </c>
      <c r="H75" s="30"/>
      <c r="I75" s="30"/>
      <c r="J75" s="30"/>
      <c r="K75" s="30"/>
      <c r="L75" s="30"/>
      <c r="M75" s="30"/>
      <c r="N75" s="30"/>
      <c r="O75" s="30"/>
      <c r="P75" s="30"/>
      <c r="Q75" s="30"/>
      <c r="R75" s="30"/>
      <c r="S75" s="30"/>
      <c r="T75" s="30"/>
      <c r="U75" s="30"/>
      <c r="V75" s="30"/>
      <c r="W75" s="30"/>
      <c r="X75" s="30"/>
      <c r="Y75" s="30"/>
      <c r="Z75" s="30"/>
      <c r="AA75" s="30"/>
      <c r="AB75" s="30"/>
      <c r="AC75" s="30"/>
      <c r="AD75" s="30"/>
    </row>
    <row r="76" spans="1:30" ht="63.75">
      <c r="A76" s="25">
        <v>64</v>
      </c>
      <c r="B76" s="25">
        <v>1</v>
      </c>
      <c r="C76" s="25" t="s">
        <v>60</v>
      </c>
      <c r="D76" s="16" t="s">
        <v>353</v>
      </c>
      <c r="E76" s="25">
        <v>4</v>
      </c>
      <c r="F76" s="1"/>
      <c r="G76" s="26">
        <f t="shared" si="0"/>
        <v>0</v>
      </c>
      <c r="H76" s="30"/>
      <c r="I76" s="30"/>
      <c r="J76" s="30"/>
      <c r="K76" s="30"/>
      <c r="L76" s="30"/>
      <c r="M76" s="30"/>
      <c r="N76" s="30"/>
      <c r="O76" s="30"/>
      <c r="P76" s="30"/>
      <c r="Q76" s="30"/>
      <c r="R76" s="30"/>
      <c r="S76" s="30"/>
      <c r="T76" s="30"/>
      <c r="U76" s="30"/>
      <c r="V76" s="30"/>
      <c r="W76" s="30"/>
      <c r="X76" s="30"/>
      <c r="Y76" s="30"/>
      <c r="Z76" s="30"/>
      <c r="AA76" s="30"/>
      <c r="AB76" s="30"/>
      <c r="AC76" s="30"/>
      <c r="AD76" s="30"/>
    </row>
    <row r="77" spans="1:30" ht="63.75">
      <c r="A77" s="25">
        <v>65</v>
      </c>
      <c r="B77" s="25">
        <v>1</v>
      </c>
      <c r="C77" s="25" t="s">
        <v>61</v>
      </c>
      <c r="D77" s="16" t="s">
        <v>463</v>
      </c>
      <c r="E77" s="25">
        <v>4</v>
      </c>
      <c r="F77" s="1"/>
      <c r="G77" s="26">
        <f t="shared" ref="G77:G140" si="1">E77*F77</f>
        <v>0</v>
      </c>
      <c r="H77" s="30"/>
      <c r="I77" s="30"/>
      <c r="J77" s="30"/>
      <c r="K77" s="30"/>
      <c r="L77" s="30"/>
      <c r="M77" s="30"/>
      <c r="N77" s="30"/>
      <c r="O77" s="30"/>
      <c r="P77" s="30"/>
      <c r="Q77" s="30"/>
      <c r="R77" s="30"/>
      <c r="S77" s="30"/>
      <c r="T77" s="30"/>
      <c r="U77" s="30"/>
      <c r="V77" s="30"/>
      <c r="W77" s="30"/>
      <c r="X77" s="30"/>
      <c r="Y77" s="30"/>
      <c r="Z77" s="30"/>
      <c r="AA77" s="30"/>
      <c r="AB77" s="30"/>
      <c r="AC77" s="30"/>
      <c r="AD77" s="30"/>
    </row>
    <row r="78" spans="1:30" ht="51">
      <c r="A78" s="25">
        <v>66</v>
      </c>
      <c r="B78" s="25">
        <v>1</v>
      </c>
      <c r="C78" s="25" t="s">
        <v>62</v>
      </c>
      <c r="D78" s="16" t="s">
        <v>354</v>
      </c>
      <c r="E78" s="25">
        <v>8</v>
      </c>
      <c r="F78" s="1"/>
      <c r="G78" s="26">
        <f t="shared" si="1"/>
        <v>0</v>
      </c>
      <c r="H78" s="30"/>
      <c r="I78" s="30"/>
      <c r="J78" s="30"/>
      <c r="K78" s="30"/>
      <c r="L78" s="30"/>
      <c r="M78" s="30"/>
      <c r="N78" s="30"/>
      <c r="O78" s="30"/>
      <c r="P78" s="30"/>
      <c r="Q78" s="30"/>
      <c r="R78" s="30"/>
      <c r="S78" s="30"/>
      <c r="T78" s="30"/>
      <c r="U78" s="30"/>
      <c r="V78" s="30"/>
      <c r="W78" s="30"/>
      <c r="X78" s="30"/>
      <c r="Y78" s="30"/>
      <c r="Z78" s="30"/>
      <c r="AA78" s="30"/>
      <c r="AB78" s="30"/>
      <c r="AC78" s="30"/>
      <c r="AD78" s="30"/>
    </row>
    <row r="79" spans="1:30" ht="63.75">
      <c r="A79" s="25">
        <v>67</v>
      </c>
      <c r="B79" s="25">
        <v>1</v>
      </c>
      <c r="C79" s="25" t="s">
        <v>63</v>
      </c>
      <c r="D79" s="16" t="s">
        <v>356</v>
      </c>
      <c r="E79" s="25">
        <v>2</v>
      </c>
      <c r="F79" s="1"/>
      <c r="G79" s="26">
        <f t="shared" si="1"/>
        <v>0</v>
      </c>
      <c r="H79" s="30"/>
      <c r="I79" s="30"/>
      <c r="J79" s="30"/>
      <c r="K79" s="30"/>
      <c r="L79" s="30"/>
      <c r="M79" s="30"/>
      <c r="N79" s="30"/>
      <c r="O79" s="30"/>
      <c r="P79" s="30"/>
      <c r="Q79" s="30"/>
      <c r="R79" s="30"/>
      <c r="S79" s="30"/>
      <c r="T79" s="30"/>
      <c r="U79" s="30"/>
      <c r="V79" s="30"/>
      <c r="W79" s="30"/>
      <c r="X79" s="30"/>
      <c r="Y79" s="30"/>
      <c r="Z79" s="30"/>
      <c r="AA79" s="30"/>
      <c r="AB79" s="30"/>
      <c r="AC79" s="30"/>
      <c r="AD79" s="30"/>
    </row>
    <row r="80" spans="1:30" ht="38.25">
      <c r="A80" s="25">
        <v>68</v>
      </c>
      <c r="B80" s="25">
        <v>1</v>
      </c>
      <c r="C80" s="25" t="s">
        <v>64</v>
      </c>
      <c r="D80" s="16" t="s">
        <v>355</v>
      </c>
      <c r="E80" s="25">
        <v>4</v>
      </c>
      <c r="F80" s="1"/>
      <c r="G80" s="26">
        <f t="shared" si="1"/>
        <v>0</v>
      </c>
      <c r="H80" s="30"/>
      <c r="I80" s="30"/>
      <c r="J80" s="30"/>
      <c r="K80" s="30"/>
      <c r="L80" s="30"/>
      <c r="M80" s="30"/>
      <c r="N80" s="30"/>
      <c r="O80" s="30"/>
      <c r="P80" s="30"/>
      <c r="Q80" s="30"/>
      <c r="R80" s="30"/>
      <c r="S80" s="30"/>
      <c r="T80" s="30"/>
      <c r="U80" s="30"/>
      <c r="V80" s="30"/>
      <c r="W80" s="30"/>
      <c r="X80" s="30"/>
      <c r="Y80" s="30"/>
      <c r="Z80" s="30"/>
      <c r="AA80" s="30"/>
      <c r="AB80" s="30"/>
      <c r="AC80" s="30"/>
      <c r="AD80" s="30"/>
    </row>
    <row r="81" spans="1:30" ht="63.75">
      <c r="A81" s="25">
        <v>69</v>
      </c>
      <c r="B81" s="25">
        <v>1</v>
      </c>
      <c r="C81" s="25" t="s">
        <v>65</v>
      </c>
      <c r="D81" s="16" t="s">
        <v>357</v>
      </c>
      <c r="E81" s="25">
        <v>1</v>
      </c>
      <c r="F81" s="1"/>
      <c r="G81" s="26">
        <f t="shared" si="1"/>
        <v>0</v>
      </c>
      <c r="H81" s="30"/>
      <c r="I81" s="30"/>
      <c r="J81" s="30"/>
      <c r="K81" s="30"/>
      <c r="L81" s="30"/>
      <c r="M81" s="30"/>
      <c r="N81" s="30"/>
      <c r="O81" s="30"/>
      <c r="P81" s="30"/>
      <c r="Q81" s="30"/>
      <c r="R81" s="30"/>
      <c r="S81" s="30"/>
      <c r="T81" s="30"/>
      <c r="U81" s="30"/>
      <c r="V81" s="30"/>
      <c r="W81" s="30"/>
      <c r="X81" s="30"/>
      <c r="Y81" s="30"/>
      <c r="Z81" s="30"/>
      <c r="AA81" s="30"/>
      <c r="AB81" s="30"/>
      <c r="AC81" s="30"/>
      <c r="AD81" s="30"/>
    </row>
    <row r="82" spans="1:30" ht="63.75">
      <c r="A82" s="25">
        <v>70</v>
      </c>
      <c r="B82" s="25">
        <v>3</v>
      </c>
      <c r="C82" s="25" t="s">
        <v>66</v>
      </c>
      <c r="D82" s="16" t="s">
        <v>685</v>
      </c>
      <c r="E82" s="25">
        <v>20</v>
      </c>
      <c r="F82" s="1"/>
      <c r="G82" s="26">
        <f t="shared" si="1"/>
        <v>0</v>
      </c>
      <c r="H82" s="30"/>
      <c r="I82" s="30"/>
      <c r="J82" s="30"/>
      <c r="K82" s="30"/>
      <c r="L82" s="30"/>
      <c r="M82" s="30"/>
      <c r="N82" s="30"/>
      <c r="O82" s="30"/>
      <c r="P82" s="30"/>
      <c r="Q82" s="30"/>
      <c r="R82" s="30"/>
      <c r="S82" s="30"/>
      <c r="T82" s="30"/>
      <c r="U82" s="30"/>
      <c r="V82" s="30"/>
      <c r="W82" s="30"/>
      <c r="X82" s="30"/>
      <c r="Y82" s="30"/>
      <c r="Z82" s="30"/>
      <c r="AA82" s="30"/>
      <c r="AB82" s="30"/>
      <c r="AC82" s="30"/>
      <c r="AD82" s="30"/>
    </row>
    <row r="83" spans="1:30" ht="38.25">
      <c r="A83" s="25">
        <v>71</v>
      </c>
      <c r="B83" s="25">
        <v>1</v>
      </c>
      <c r="C83" s="25" t="s">
        <v>67</v>
      </c>
      <c r="D83" s="16" t="s">
        <v>601</v>
      </c>
      <c r="E83" s="25">
        <v>20</v>
      </c>
      <c r="F83" s="1"/>
      <c r="G83" s="26">
        <f t="shared" si="1"/>
        <v>0</v>
      </c>
      <c r="H83" s="30"/>
      <c r="I83" s="30"/>
      <c r="J83" s="30"/>
      <c r="K83" s="30"/>
      <c r="L83" s="30"/>
      <c r="M83" s="30"/>
      <c r="N83" s="30"/>
      <c r="O83" s="30"/>
      <c r="P83" s="30"/>
      <c r="Q83" s="30"/>
      <c r="R83" s="30"/>
      <c r="S83" s="30"/>
      <c r="T83" s="30"/>
      <c r="U83" s="30"/>
      <c r="V83" s="30"/>
      <c r="W83" s="30"/>
      <c r="X83" s="30"/>
      <c r="Y83" s="30"/>
      <c r="Z83" s="30"/>
      <c r="AA83" s="30"/>
      <c r="AB83" s="30"/>
      <c r="AC83" s="30"/>
      <c r="AD83" s="30"/>
    </row>
    <row r="84" spans="1:30" ht="51">
      <c r="A84" s="25">
        <v>72</v>
      </c>
      <c r="B84" s="25">
        <v>1</v>
      </c>
      <c r="C84" s="25" t="s">
        <v>68</v>
      </c>
      <c r="D84" s="16" t="s">
        <v>358</v>
      </c>
      <c r="E84" s="25">
        <v>15</v>
      </c>
      <c r="F84" s="1"/>
      <c r="G84" s="26">
        <f t="shared" si="1"/>
        <v>0</v>
      </c>
      <c r="H84" s="30"/>
      <c r="I84" s="30"/>
      <c r="J84" s="30"/>
      <c r="K84" s="30"/>
      <c r="L84" s="30"/>
      <c r="M84" s="30"/>
      <c r="N84" s="30"/>
      <c r="O84" s="30"/>
      <c r="P84" s="30"/>
      <c r="Q84" s="30"/>
      <c r="R84" s="30"/>
      <c r="S84" s="30"/>
      <c r="T84" s="30"/>
      <c r="U84" s="30"/>
      <c r="V84" s="30"/>
      <c r="W84" s="30"/>
      <c r="X84" s="30"/>
      <c r="Y84" s="30"/>
      <c r="Z84" s="30"/>
      <c r="AA84" s="30"/>
      <c r="AB84" s="30"/>
      <c r="AC84" s="30"/>
      <c r="AD84" s="30"/>
    </row>
    <row r="85" spans="1:30" ht="51">
      <c r="A85" s="25">
        <v>73</v>
      </c>
      <c r="B85" s="25">
        <v>1</v>
      </c>
      <c r="C85" s="25" t="s">
        <v>69</v>
      </c>
      <c r="D85" s="16" t="s">
        <v>359</v>
      </c>
      <c r="E85" s="25">
        <v>20</v>
      </c>
      <c r="F85" s="1"/>
      <c r="G85" s="26">
        <f t="shared" si="1"/>
        <v>0</v>
      </c>
      <c r="H85" s="30"/>
      <c r="I85" s="30"/>
      <c r="J85" s="30"/>
      <c r="K85" s="30"/>
      <c r="L85" s="30"/>
      <c r="M85" s="30"/>
      <c r="N85" s="30"/>
      <c r="O85" s="30"/>
      <c r="P85" s="30"/>
      <c r="Q85" s="30"/>
      <c r="R85" s="30"/>
      <c r="S85" s="30"/>
      <c r="T85" s="30"/>
      <c r="U85" s="30"/>
      <c r="V85" s="30"/>
      <c r="W85" s="30"/>
      <c r="X85" s="30"/>
      <c r="Y85" s="30"/>
      <c r="Z85" s="30"/>
      <c r="AA85" s="30"/>
      <c r="AB85" s="30"/>
      <c r="AC85" s="30"/>
      <c r="AD85" s="30"/>
    </row>
    <row r="86" spans="1:30" ht="55.5" customHeight="1">
      <c r="A86" s="25">
        <v>74</v>
      </c>
      <c r="B86" s="25">
        <v>1</v>
      </c>
      <c r="C86" s="25" t="s">
        <v>686</v>
      </c>
      <c r="D86" s="16" t="s">
        <v>687</v>
      </c>
      <c r="E86" s="25">
        <v>30</v>
      </c>
      <c r="F86" s="1"/>
      <c r="G86" s="26">
        <f t="shared" si="1"/>
        <v>0</v>
      </c>
      <c r="H86" s="30"/>
      <c r="I86" s="30"/>
      <c r="J86" s="30"/>
      <c r="K86" s="30"/>
      <c r="L86" s="30"/>
      <c r="M86" s="30"/>
      <c r="N86" s="30"/>
      <c r="O86" s="30"/>
      <c r="P86" s="30"/>
      <c r="Q86" s="30"/>
      <c r="R86" s="30"/>
      <c r="S86" s="30"/>
      <c r="T86" s="30"/>
      <c r="U86" s="30"/>
      <c r="V86" s="30"/>
      <c r="W86" s="30"/>
      <c r="X86" s="30"/>
      <c r="Y86" s="30"/>
      <c r="Z86" s="30"/>
      <c r="AA86" s="30"/>
      <c r="AB86" s="30"/>
      <c r="AC86" s="30"/>
      <c r="AD86" s="30"/>
    </row>
    <row r="87" spans="1:30" ht="76.5">
      <c r="A87" s="25">
        <v>75</v>
      </c>
      <c r="B87" s="25">
        <v>1</v>
      </c>
      <c r="C87" s="25" t="s">
        <v>70</v>
      </c>
      <c r="D87" s="16" t="s">
        <v>360</v>
      </c>
      <c r="E87" s="25">
        <v>7</v>
      </c>
      <c r="F87" s="1"/>
      <c r="G87" s="26">
        <f t="shared" si="1"/>
        <v>0</v>
      </c>
      <c r="H87" s="30"/>
      <c r="I87" s="30"/>
      <c r="J87" s="30"/>
      <c r="K87" s="30"/>
      <c r="L87" s="30"/>
      <c r="M87" s="30"/>
      <c r="N87" s="30"/>
      <c r="O87" s="30"/>
      <c r="P87" s="30"/>
      <c r="Q87" s="30"/>
      <c r="R87" s="30"/>
      <c r="S87" s="30"/>
      <c r="T87" s="30"/>
      <c r="U87" s="30"/>
      <c r="V87" s="30"/>
      <c r="W87" s="30"/>
      <c r="X87" s="30"/>
      <c r="Y87" s="30"/>
      <c r="Z87" s="30"/>
      <c r="AA87" s="30"/>
      <c r="AB87" s="30"/>
      <c r="AC87" s="30"/>
      <c r="AD87" s="30"/>
    </row>
    <row r="88" spans="1:30" ht="76.5">
      <c r="A88" s="25">
        <v>76</v>
      </c>
      <c r="B88" s="25">
        <v>1</v>
      </c>
      <c r="C88" s="25" t="s">
        <v>688</v>
      </c>
      <c r="D88" s="16" t="s">
        <v>361</v>
      </c>
      <c r="E88" s="25">
        <v>10</v>
      </c>
      <c r="F88" s="1"/>
      <c r="G88" s="26">
        <f t="shared" si="1"/>
        <v>0</v>
      </c>
      <c r="H88" s="30"/>
      <c r="I88" s="30"/>
      <c r="J88" s="30"/>
      <c r="K88" s="30"/>
      <c r="L88" s="30"/>
      <c r="M88" s="30"/>
      <c r="N88" s="30"/>
      <c r="O88" s="30"/>
      <c r="P88" s="30"/>
      <c r="Q88" s="30"/>
      <c r="R88" s="30"/>
      <c r="S88" s="30"/>
      <c r="T88" s="30"/>
      <c r="U88" s="30"/>
      <c r="V88" s="30"/>
      <c r="W88" s="30"/>
      <c r="X88" s="30"/>
      <c r="Y88" s="30"/>
      <c r="Z88" s="30"/>
      <c r="AA88" s="30"/>
      <c r="AB88" s="30"/>
      <c r="AC88" s="30"/>
      <c r="AD88" s="30"/>
    </row>
    <row r="89" spans="1:30" ht="51">
      <c r="A89" s="25">
        <v>77</v>
      </c>
      <c r="B89" s="25">
        <v>1</v>
      </c>
      <c r="C89" s="25" t="s">
        <v>71</v>
      </c>
      <c r="D89" s="16" t="s">
        <v>362</v>
      </c>
      <c r="E89" s="25">
        <v>20</v>
      </c>
      <c r="F89" s="1"/>
      <c r="G89" s="26">
        <f t="shared" si="1"/>
        <v>0</v>
      </c>
      <c r="H89" s="30"/>
      <c r="I89" s="30"/>
      <c r="J89" s="30"/>
      <c r="K89" s="30"/>
      <c r="L89" s="30"/>
      <c r="M89" s="30"/>
      <c r="N89" s="30"/>
      <c r="O89" s="30"/>
      <c r="P89" s="30"/>
      <c r="Q89" s="30"/>
      <c r="R89" s="30"/>
      <c r="S89" s="30"/>
      <c r="T89" s="30"/>
      <c r="U89" s="30"/>
      <c r="V89" s="30"/>
      <c r="W89" s="30"/>
      <c r="X89" s="30"/>
      <c r="Y89" s="30"/>
      <c r="Z89" s="30"/>
      <c r="AA89" s="30"/>
      <c r="AB89" s="30"/>
      <c r="AC89" s="30"/>
      <c r="AD89" s="30"/>
    </row>
    <row r="90" spans="1:30" ht="51">
      <c r="A90" s="25">
        <v>78</v>
      </c>
      <c r="B90" s="25">
        <v>1</v>
      </c>
      <c r="C90" s="25" t="s">
        <v>72</v>
      </c>
      <c r="D90" s="16" t="s">
        <v>363</v>
      </c>
      <c r="E90" s="25">
        <v>1</v>
      </c>
      <c r="F90" s="1"/>
      <c r="G90" s="26">
        <f t="shared" si="1"/>
        <v>0</v>
      </c>
      <c r="H90" s="30"/>
      <c r="I90" s="30"/>
      <c r="J90" s="30"/>
      <c r="K90" s="30"/>
      <c r="L90" s="30"/>
      <c r="M90" s="30"/>
      <c r="N90" s="30"/>
      <c r="O90" s="30"/>
      <c r="P90" s="30"/>
      <c r="Q90" s="30"/>
      <c r="R90" s="30"/>
      <c r="S90" s="30"/>
      <c r="T90" s="30"/>
      <c r="U90" s="30"/>
      <c r="V90" s="30"/>
      <c r="W90" s="30"/>
      <c r="X90" s="30"/>
      <c r="Y90" s="30"/>
      <c r="Z90" s="30"/>
      <c r="AA90" s="30"/>
      <c r="AB90" s="30"/>
      <c r="AC90" s="30"/>
      <c r="AD90" s="30"/>
    </row>
    <row r="91" spans="1:30" ht="51">
      <c r="A91" s="25">
        <v>79</v>
      </c>
      <c r="B91" s="25">
        <v>1</v>
      </c>
      <c r="C91" s="25" t="s">
        <v>73</v>
      </c>
      <c r="D91" s="16" t="s">
        <v>364</v>
      </c>
      <c r="E91" s="25">
        <v>3</v>
      </c>
      <c r="F91" s="1"/>
      <c r="G91" s="26">
        <f t="shared" si="1"/>
        <v>0</v>
      </c>
      <c r="H91" s="30"/>
      <c r="I91" s="30"/>
      <c r="J91" s="30"/>
      <c r="K91" s="30"/>
      <c r="L91" s="30"/>
      <c r="M91" s="30"/>
      <c r="N91" s="30"/>
      <c r="O91" s="30"/>
      <c r="P91" s="30"/>
      <c r="Q91" s="30"/>
      <c r="R91" s="30"/>
      <c r="S91" s="30"/>
      <c r="T91" s="30"/>
      <c r="U91" s="30"/>
      <c r="V91" s="30"/>
      <c r="W91" s="30"/>
      <c r="X91" s="30"/>
      <c r="Y91" s="30"/>
      <c r="Z91" s="30"/>
      <c r="AA91" s="30"/>
      <c r="AB91" s="30"/>
      <c r="AC91" s="30"/>
      <c r="AD91" s="30"/>
    </row>
    <row r="92" spans="1:30" ht="38.25">
      <c r="A92" s="25">
        <v>80</v>
      </c>
      <c r="B92" s="25">
        <v>1</v>
      </c>
      <c r="C92" s="25" t="s">
        <v>74</v>
      </c>
      <c r="D92" s="15" t="s">
        <v>206</v>
      </c>
      <c r="E92" s="25">
        <v>10</v>
      </c>
      <c r="F92" s="1"/>
      <c r="G92" s="26">
        <f t="shared" si="1"/>
        <v>0</v>
      </c>
      <c r="H92" s="30"/>
      <c r="I92" s="30"/>
      <c r="J92" s="30"/>
      <c r="K92" s="30"/>
      <c r="L92" s="30"/>
      <c r="M92" s="30"/>
      <c r="N92" s="30"/>
      <c r="O92" s="30"/>
      <c r="P92" s="30"/>
      <c r="Q92" s="30"/>
      <c r="R92" s="30"/>
      <c r="S92" s="30"/>
      <c r="T92" s="30"/>
      <c r="U92" s="30"/>
      <c r="V92" s="30"/>
      <c r="W92" s="30"/>
      <c r="X92" s="30"/>
      <c r="Y92" s="30"/>
      <c r="Z92" s="30"/>
      <c r="AA92" s="30"/>
      <c r="AB92" s="30"/>
      <c r="AC92" s="30"/>
      <c r="AD92" s="30"/>
    </row>
    <row r="93" spans="1:30" ht="51">
      <c r="A93" s="25">
        <v>81</v>
      </c>
      <c r="B93" s="25">
        <v>1</v>
      </c>
      <c r="C93" s="25" t="s">
        <v>75</v>
      </c>
      <c r="D93" s="16" t="s">
        <v>365</v>
      </c>
      <c r="E93" s="25">
        <v>1</v>
      </c>
      <c r="F93" s="1"/>
      <c r="G93" s="26">
        <f t="shared" si="1"/>
        <v>0</v>
      </c>
      <c r="H93" s="30"/>
      <c r="I93" s="30"/>
      <c r="J93" s="30"/>
      <c r="K93" s="30"/>
      <c r="L93" s="30"/>
      <c r="M93" s="30"/>
      <c r="N93" s="30"/>
      <c r="O93" s="30"/>
      <c r="P93" s="30"/>
      <c r="Q93" s="30"/>
      <c r="R93" s="30"/>
      <c r="S93" s="30"/>
      <c r="T93" s="30"/>
      <c r="U93" s="30"/>
      <c r="V93" s="30"/>
      <c r="W93" s="30"/>
      <c r="X93" s="30"/>
      <c r="Y93" s="30"/>
      <c r="Z93" s="30"/>
      <c r="AA93" s="30"/>
      <c r="AB93" s="30"/>
      <c r="AC93" s="30"/>
      <c r="AD93" s="30"/>
    </row>
    <row r="94" spans="1:30" ht="38.25">
      <c r="A94" s="25">
        <v>82</v>
      </c>
      <c r="B94" s="25">
        <v>1</v>
      </c>
      <c r="C94" s="25" t="s">
        <v>76</v>
      </c>
      <c r="D94" s="16" t="s">
        <v>366</v>
      </c>
      <c r="E94" s="25">
        <v>5</v>
      </c>
      <c r="F94" s="1"/>
      <c r="G94" s="26">
        <f t="shared" si="1"/>
        <v>0</v>
      </c>
      <c r="H94" s="30"/>
      <c r="I94" s="30"/>
      <c r="J94" s="30"/>
      <c r="K94" s="30"/>
      <c r="L94" s="30"/>
      <c r="M94" s="30"/>
      <c r="N94" s="30"/>
      <c r="O94" s="30"/>
      <c r="P94" s="30"/>
      <c r="Q94" s="30"/>
      <c r="R94" s="30"/>
      <c r="S94" s="30"/>
      <c r="T94" s="30"/>
      <c r="U94" s="30"/>
      <c r="V94" s="30"/>
      <c r="W94" s="30"/>
      <c r="X94" s="30"/>
      <c r="Y94" s="30"/>
      <c r="Z94" s="30"/>
      <c r="AA94" s="30"/>
      <c r="AB94" s="30"/>
      <c r="AC94" s="30"/>
      <c r="AD94" s="30"/>
    </row>
    <row r="95" spans="1:30" ht="51">
      <c r="A95" s="25">
        <v>83</v>
      </c>
      <c r="B95" s="25">
        <v>1</v>
      </c>
      <c r="C95" s="25" t="s">
        <v>77</v>
      </c>
      <c r="D95" s="16" t="s">
        <v>367</v>
      </c>
      <c r="E95" s="25">
        <v>1</v>
      </c>
      <c r="F95" s="1"/>
      <c r="G95" s="26">
        <f t="shared" si="1"/>
        <v>0</v>
      </c>
      <c r="H95" s="30"/>
      <c r="I95" s="30"/>
      <c r="J95" s="30"/>
      <c r="K95" s="30"/>
      <c r="L95" s="30"/>
      <c r="M95" s="30"/>
      <c r="N95" s="30"/>
      <c r="O95" s="30"/>
      <c r="P95" s="30"/>
      <c r="Q95" s="30"/>
      <c r="R95" s="30"/>
      <c r="S95" s="30"/>
      <c r="T95" s="30"/>
      <c r="U95" s="30"/>
      <c r="V95" s="30"/>
      <c r="W95" s="30"/>
      <c r="X95" s="30"/>
      <c r="Y95" s="30"/>
      <c r="Z95" s="30"/>
      <c r="AA95" s="30"/>
      <c r="AB95" s="30"/>
      <c r="AC95" s="30"/>
      <c r="AD95" s="30"/>
    </row>
    <row r="96" spans="1:30" ht="25.5">
      <c r="A96" s="25">
        <v>84</v>
      </c>
      <c r="B96" s="25">
        <v>1</v>
      </c>
      <c r="C96" s="25" t="s">
        <v>78</v>
      </c>
      <c r="D96" s="16" t="s">
        <v>368</v>
      </c>
      <c r="E96" s="25">
        <v>1</v>
      </c>
      <c r="F96" s="1"/>
      <c r="G96" s="26">
        <f t="shared" si="1"/>
        <v>0</v>
      </c>
      <c r="H96" s="30"/>
      <c r="I96" s="30"/>
      <c r="J96" s="30"/>
      <c r="K96" s="30"/>
      <c r="L96" s="30"/>
      <c r="M96" s="30"/>
      <c r="N96" s="30"/>
      <c r="O96" s="30"/>
      <c r="P96" s="30"/>
      <c r="Q96" s="30"/>
      <c r="R96" s="30"/>
      <c r="S96" s="30"/>
      <c r="T96" s="30"/>
      <c r="U96" s="30"/>
      <c r="V96" s="30"/>
      <c r="W96" s="30"/>
      <c r="X96" s="30"/>
      <c r="Y96" s="30"/>
      <c r="Z96" s="30"/>
      <c r="AA96" s="30"/>
      <c r="AB96" s="30"/>
      <c r="AC96" s="30"/>
      <c r="AD96" s="30"/>
    </row>
    <row r="97" spans="1:30" ht="38.25">
      <c r="A97" s="25">
        <v>85</v>
      </c>
      <c r="B97" s="25">
        <v>1</v>
      </c>
      <c r="C97" s="25" t="s">
        <v>79</v>
      </c>
      <c r="D97" s="16" t="s">
        <v>369</v>
      </c>
      <c r="E97" s="25">
        <v>1</v>
      </c>
      <c r="F97" s="1"/>
      <c r="G97" s="26">
        <f t="shared" si="1"/>
        <v>0</v>
      </c>
      <c r="H97" s="30"/>
      <c r="I97" s="30"/>
      <c r="J97" s="30"/>
      <c r="K97" s="30"/>
      <c r="L97" s="30"/>
      <c r="M97" s="30"/>
      <c r="N97" s="30"/>
      <c r="O97" s="30"/>
      <c r="P97" s="30"/>
      <c r="Q97" s="30"/>
      <c r="R97" s="30"/>
      <c r="S97" s="30"/>
      <c r="T97" s="30"/>
      <c r="U97" s="30"/>
      <c r="V97" s="30"/>
      <c r="W97" s="30"/>
      <c r="X97" s="30"/>
      <c r="Y97" s="30"/>
      <c r="Z97" s="30"/>
      <c r="AA97" s="30"/>
      <c r="AB97" s="30"/>
      <c r="AC97" s="30"/>
      <c r="AD97" s="30"/>
    </row>
    <row r="98" spans="1:30" ht="51">
      <c r="A98" s="25">
        <v>86</v>
      </c>
      <c r="B98" s="25">
        <v>1</v>
      </c>
      <c r="C98" s="25" t="s">
        <v>80</v>
      </c>
      <c r="D98" s="16" t="s">
        <v>370</v>
      </c>
      <c r="E98" s="25">
        <v>1</v>
      </c>
      <c r="F98" s="1"/>
      <c r="G98" s="26">
        <f t="shared" si="1"/>
        <v>0</v>
      </c>
      <c r="H98" s="30"/>
      <c r="I98" s="30"/>
      <c r="J98" s="30"/>
      <c r="K98" s="30"/>
      <c r="L98" s="30"/>
      <c r="M98" s="30"/>
      <c r="N98" s="30"/>
      <c r="O98" s="30"/>
      <c r="P98" s="30"/>
      <c r="Q98" s="30"/>
      <c r="R98" s="30"/>
      <c r="S98" s="30"/>
      <c r="T98" s="30"/>
      <c r="U98" s="30"/>
      <c r="V98" s="30"/>
      <c r="W98" s="30"/>
      <c r="X98" s="30"/>
      <c r="Y98" s="30"/>
      <c r="Z98" s="30"/>
      <c r="AA98" s="30"/>
      <c r="AB98" s="30"/>
      <c r="AC98" s="30"/>
      <c r="AD98" s="30"/>
    </row>
    <row r="99" spans="1:30" ht="25.5">
      <c r="A99" s="25">
        <v>87</v>
      </c>
      <c r="B99" s="25">
        <v>1</v>
      </c>
      <c r="C99" s="25" t="s">
        <v>689</v>
      </c>
      <c r="D99" s="16" t="s">
        <v>376</v>
      </c>
      <c r="E99" s="25">
        <v>10</v>
      </c>
      <c r="F99" s="1"/>
      <c r="G99" s="26">
        <f t="shared" si="1"/>
        <v>0</v>
      </c>
      <c r="H99" s="30"/>
      <c r="I99" s="30"/>
      <c r="J99" s="30"/>
      <c r="K99" s="30"/>
      <c r="L99" s="30"/>
      <c r="M99" s="30"/>
      <c r="N99" s="30"/>
      <c r="O99" s="30"/>
      <c r="P99" s="30"/>
      <c r="Q99" s="30"/>
      <c r="R99" s="30"/>
      <c r="S99" s="30"/>
      <c r="T99" s="30"/>
      <c r="U99" s="30"/>
      <c r="V99" s="30"/>
      <c r="W99" s="30"/>
      <c r="X99" s="30"/>
      <c r="Y99" s="30"/>
      <c r="Z99" s="30"/>
      <c r="AA99" s="30"/>
      <c r="AB99" s="30"/>
      <c r="AC99" s="30"/>
      <c r="AD99" s="30"/>
    </row>
    <row r="100" spans="1:30" ht="25.5">
      <c r="A100" s="25">
        <v>88</v>
      </c>
      <c r="B100" s="25">
        <v>1</v>
      </c>
      <c r="C100" s="25" t="s">
        <v>81</v>
      </c>
      <c r="D100" s="16" t="s">
        <v>375</v>
      </c>
      <c r="E100" s="25">
        <v>2</v>
      </c>
      <c r="F100" s="1"/>
      <c r="G100" s="26">
        <f t="shared" si="1"/>
        <v>0</v>
      </c>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row>
    <row r="101" spans="1:30" ht="25.5">
      <c r="A101" s="25">
        <v>89</v>
      </c>
      <c r="B101" s="25">
        <v>1</v>
      </c>
      <c r="C101" s="25" t="s">
        <v>82</v>
      </c>
      <c r="D101" s="16" t="s">
        <v>374</v>
      </c>
      <c r="E101" s="25">
        <v>1</v>
      </c>
      <c r="F101" s="1"/>
      <c r="G101" s="26">
        <f t="shared" si="1"/>
        <v>0</v>
      </c>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row>
    <row r="102" spans="1:30">
      <c r="A102" s="25">
        <v>90</v>
      </c>
      <c r="B102" s="25">
        <v>1</v>
      </c>
      <c r="C102" s="25" t="s">
        <v>83</v>
      </c>
      <c r="D102" s="15" t="s">
        <v>207</v>
      </c>
      <c r="E102" s="25">
        <v>1</v>
      </c>
      <c r="F102" s="1"/>
      <c r="G102" s="26">
        <f t="shared" si="1"/>
        <v>0</v>
      </c>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row>
    <row r="103" spans="1:30" ht="38.25">
      <c r="A103" s="25">
        <v>91</v>
      </c>
      <c r="B103" s="25">
        <v>1</v>
      </c>
      <c r="C103" s="25" t="s">
        <v>84</v>
      </c>
      <c r="D103" s="16" t="s">
        <v>373</v>
      </c>
      <c r="E103" s="25">
        <v>1</v>
      </c>
      <c r="F103" s="1"/>
      <c r="G103" s="26">
        <f t="shared" si="1"/>
        <v>0</v>
      </c>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row>
    <row r="104" spans="1:30" ht="51">
      <c r="A104" s="25">
        <v>92</v>
      </c>
      <c r="B104" s="25">
        <v>1</v>
      </c>
      <c r="C104" s="25" t="s">
        <v>690</v>
      </c>
      <c r="D104" s="16" t="s">
        <v>464</v>
      </c>
      <c r="E104" s="25">
        <v>1</v>
      </c>
      <c r="F104" s="1"/>
      <c r="G104" s="26">
        <f t="shared" si="1"/>
        <v>0</v>
      </c>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row>
    <row r="105" spans="1:30" ht="25.5">
      <c r="A105" s="25">
        <v>93</v>
      </c>
      <c r="B105" s="25">
        <v>1</v>
      </c>
      <c r="C105" s="25" t="s">
        <v>85</v>
      </c>
      <c r="D105" s="16" t="s">
        <v>372</v>
      </c>
      <c r="E105" s="25">
        <v>10</v>
      </c>
      <c r="F105" s="1"/>
      <c r="G105" s="26">
        <f t="shared" si="1"/>
        <v>0</v>
      </c>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row>
    <row r="106" spans="1:30" ht="38.25">
      <c r="A106" s="25">
        <v>94</v>
      </c>
      <c r="B106" s="25">
        <v>1</v>
      </c>
      <c r="C106" s="25" t="s">
        <v>86</v>
      </c>
      <c r="D106" s="16" t="s">
        <v>371</v>
      </c>
      <c r="E106" s="25">
        <v>3</v>
      </c>
      <c r="F106" s="1"/>
      <c r="G106" s="26">
        <f t="shared" si="1"/>
        <v>0</v>
      </c>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row>
    <row r="107" spans="1:30" ht="140.25">
      <c r="A107" s="25">
        <v>95</v>
      </c>
      <c r="B107" s="25">
        <v>1</v>
      </c>
      <c r="C107" s="25" t="s">
        <v>87</v>
      </c>
      <c r="D107" s="15" t="s">
        <v>208</v>
      </c>
      <c r="E107" s="25">
        <v>1</v>
      </c>
      <c r="F107" s="1"/>
      <c r="G107" s="26">
        <f t="shared" si="1"/>
        <v>0</v>
      </c>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row>
    <row r="108" spans="1:30" ht="63.75">
      <c r="A108" s="25">
        <v>96</v>
      </c>
      <c r="B108" s="25">
        <v>1</v>
      </c>
      <c r="C108" s="25" t="s">
        <v>88</v>
      </c>
      <c r="D108" s="15" t="s">
        <v>209</v>
      </c>
      <c r="E108" s="25">
        <v>3</v>
      </c>
      <c r="F108" s="1"/>
      <c r="G108" s="26">
        <f t="shared" si="1"/>
        <v>0</v>
      </c>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row>
    <row r="109" spans="1:30" ht="63.75">
      <c r="A109" s="25">
        <v>97</v>
      </c>
      <c r="B109" s="25">
        <v>1</v>
      </c>
      <c r="C109" s="25" t="s">
        <v>89</v>
      </c>
      <c r="D109" s="15" t="s">
        <v>210</v>
      </c>
      <c r="E109" s="25">
        <v>2</v>
      </c>
      <c r="F109" s="1"/>
      <c r="G109" s="26">
        <f t="shared" si="1"/>
        <v>0</v>
      </c>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row>
    <row r="110" spans="1:30" ht="51">
      <c r="A110" s="25">
        <v>98</v>
      </c>
      <c r="B110" s="25">
        <v>1</v>
      </c>
      <c r="C110" s="25" t="s">
        <v>90</v>
      </c>
      <c r="D110" s="15" t="s">
        <v>211</v>
      </c>
      <c r="E110" s="25">
        <v>1</v>
      </c>
      <c r="F110" s="1"/>
      <c r="G110" s="26">
        <f t="shared" si="1"/>
        <v>0</v>
      </c>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row>
    <row r="111" spans="1:30" ht="38.25">
      <c r="A111" s="25">
        <v>99</v>
      </c>
      <c r="B111" s="25">
        <v>1</v>
      </c>
      <c r="C111" s="25" t="s">
        <v>91</v>
      </c>
      <c r="D111" s="15" t="s">
        <v>377</v>
      </c>
      <c r="E111" s="25">
        <v>30</v>
      </c>
      <c r="F111" s="1"/>
      <c r="G111" s="26">
        <f t="shared" si="1"/>
        <v>0</v>
      </c>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row>
    <row r="112" spans="1:30" ht="102.75" customHeight="1">
      <c r="A112" s="25">
        <v>100</v>
      </c>
      <c r="B112" s="25">
        <v>1</v>
      </c>
      <c r="C112" s="25" t="s">
        <v>92</v>
      </c>
      <c r="D112" s="16" t="s">
        <v>691</v>
      </c>
      <c r="E112" s="25">
        <v>5</v>
      </c>
      <c r="F112" s="1"/>
      <c r="G112" s="26">
        <f t="shared" si="1"/>
        <v>0</v>
      </c>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row>
    <row r="113" spans="1:30" ht="51">
      <c r="A113" s="25">
        <v>101</v>
      </c>
      <c r="B113" s="25">
        <v>1</v>
      </c>
      <c r="C113" s="25" t="s">
        <v>93</v>
      </c>
      <c r="D113" s="15" t="s">
        <v>378</v>
      </c>
      <c r="E113" s="25">
        <v>10</v>
      </c>
      <c r="F113" s="1"/>
      <c r="G113" s="26">
        <f t="shared" si="1"/>
        <v>0</v>
      </c>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row>
    <row r="114" spans="1:30" ht="48.75" customHeight="1">
      <c r="A114" s="25">
        <v>102</v>
      </c>
      <c r="B114" s="25">
        <v>1</v>
      </c>
      <c r="C114" s="25" t="s">
        <v>94</v>
      </c>
      <c r="D114" s="15" t="s">
        <v>692</v>
      </c>
      <c r="E114" s="25">
        <v>16</v>
      </c>
      <c r="F114" s="1"/>
      <c r="G114" s="26">
        <f t="shared" si="1"/>
        <v>0</v>
      </c>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row>
    <row r="115" spans="1:30" ht="76.5">
      <c r="A115" s="27">
        <v>103</v>
      </c>
      <c r="B115" s="25">
        <v>1</v>
      </c>
      <c r="C115" s="25" t="s">
        <v>603</v>
      </c>
      <c r="D115" s="19" t="s">
        <v>379</v>
      </c>
      <c r="E115" s="27">
        <v>1</v>
      </c>
      <c r="F115" s="54"/>
      <c r="G115" s="28">
        <f t="shared" si="1"/>
        <v>0</v>
      </c>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row>
    <row r="116" spans="1:30" ht="38.25">
      <c r="A116" s="25">
        <v>104</v>
      </c>
      <c r="B116" s="25">
        <v>1</v>
      </c>
      <c r="C116" s="25" t="s">
        <v>602</v>
      </c>
      <c r="D116" s="15" t="s">
        <v>380</v>
      </c>
      <c r="E116" s="25">
        <v>5</v>
      </c>
      <c r="F116" s="1"/>
      <c r="G116" s="26">
        <f t="shared" si="1"/>
        <v>0</v>
      </c>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row>
    <row r="117" spans="1:30" ht="76.5">
      <c r="A117" s="25">
        <v>105</v>
      </c>
      <c r="B117" s="25">
        <v>1</v>
      </c>
      <c r="C117" s="25" t="s">
        <v>95</v>
      </c>
      <c r="D117" s="16" t="s">
        <v>381</v>
      </c>
      <c r="E117" s="25">
        <v>7</v>
      </c>
      <c r="F117" s="1"/>
      <c r="G117" s="26">
        <f t="shared" si="1"/>
        <v>0</v>
      </c>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row>
    <row r="118" spans="1:30" ht="102">
      <c r="A118" s="25">
        <v>106</v>
      </c>
      <c r="B118" s="25">
        <v>1</v>
      </c>
      <c r="C118" s="25" t="s">
        <v>96</v>
      </c>
      <c r="D118" s="16" t="s">
        <v>382</v>
      </c>
      <c r="E118" s="25">
        <v>2</v>
      </c>
      <c r="F118" s="1"/>
      <c r="G118" s="26">
        <f t="shared" si="1"/>
        <v>0</v>
      </c>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row>
    <row r="119" spans="1:30" ht="89.25">
      <c r="A119" s="25">
        <v>107</v>
      </c>
      <c r="B119" s="25">
        <v>1</v>
      </c>
      <c r="C119" s="25" t="s">
        <v>623</v>
      </c>
      <c r="D119" s="110" t="s">
        <v>383</v>
      </c>
      <c r="E119" s="25">
        <v>1</v>
      </c>
      <c r="F119" s="1"/>
      <c r="G119" s="26">
        <f t="shared" si="1"/>
        <v>0</v>
      </c>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row>
    <row r="120" spans="1:30" ht="244.5" customHeight="1">
      <c r="A120" s="25">
        <v>108</v>
      </c>
      <c r="B120" s="25">
        <v>1</v>
      </c>
      <c r="C120" s="25" t="s">
        <v>97</v>
      </c>
      <c r="D120" s="16" t="s">
        <v>384</v>
      </c>
      <c r="E120" s="25">
        <v>1</v>
      </c>
      <c r="F120" s="1"/>
      <c r="G120" s="26">
        <f t="shared" si="1"/>
        <v>0</v>
      </c>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row>
    <row r="121" spans="1:30" ht="51">
      <c r="A121" s="25">
        <v>109</v>
      </c>
      <c r="B121" s="25">
        <v>1</v>
      </c>
      <c r="C121" s="25" t="s">
        <v>98</v>
      </c>
      <c r="D121" s="16" t="s">
        <v>385</v>
      </c>
      <c r="E121" s="25">
        <v>3</v>
      </c>
      <c r="F121" s="1"/>
      <c r="G121" s="26">
        <f t="shared" si="1"/>
        <v>0</v>
      </c>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row>
    <row r="122" spans="1:30" ht="63.75">
      <c r="A122" s="25">
        <v>110</v>
      </c>
      <c r="B122" s="25">
        <v>1</v>
      </c>
      <c r="C122" s="25" t="s">
        <v>99</v>
      </c>
      <c r="D122" s="16" t="s">
        <v>386</v>
      </c>
      <c r="E122" s="25">
        <v>1</v>
      </c>
      <c r="F122" s="1"/>
      <c r="G122" s="26">
        <f t="shared" si="1"/>
        <v>0</v>
      </c>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row>
    <row r="123" spans="1:30" ht="38.25">
      <c r="A123" s="25">
        <v>111</v>
      </c>
      <c r="B123" s="25">
        <v>1</v>
      </c>
      <c r="C123" s="25" t="s">
        <v>100</v>
      </c>
      <c r="D123" s="16" t="s">
        <v>387</v>
      </c>
      <c r="E123" s="25">
        <v>1</v>
      </c>
      <c r="F123" s="1"/>
      <c r="G123" s="26">
        <f t="shared" si="1"/>
        <v>0</v>
      </c>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row>
    <row r="124" spans="1:30" ht="99" customHeight="1">
      <c r="A124" s="25">
        <v>112</v>
      </c>
      <c r="B124" s="25">
        <v>1</v>
      </c>
      <c r="C124" s="25" t="s">
        <v>101</v>
      </c>
      <c r="D124" s="16" t="s">
        <v>388</v>
      </c>
      <c r="E124" s="25">
        <v>1</v>
      </c>
      <c r="F124" s="1"/>
      <c r="G124" s="26">
        <f t="shared" si="1"/>
        <v>0</v>
      </c>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row>
    <row r="125" spans="1:30" ht="75" customHeight="1">
      <c r="A125" s="25">
        <v>113</v>
      </c>
      <c r="B125" s="25">
        <v>1</v>
      </c>
      <c r="C125" s="25" t="s">
        <v>102</v>
      </c>
      <c r="D125" s="16" t="s">
        <v>389</v>
      </c>
      <c r="E125" s="25">
        <v>5</v>
      </c>
      <c r="F125" s="1"/>
      <c r="G125" s="26">
        <f t="shared" si="1"/>
        <v>0</v>
      </c>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row>
    <row r="126" spans="1:30" ht="63.75">
      <c r="A126" s="25">
        <v>114</v>
      </c>
      <c r="B126" s="25">
        <v>1</v>
      </c>
      <c r="C126" s="25" t="s">
        <v>103</v>
      </c>
      <c r="D126" s="16" t="s">
        <v>390</v>
      </c>
      <c r="E126" s="25">
        <v>2</v>
      </c>
      <c r="F126" s="1"/>
      <c r="G126" s="26">
        <f t="shared" si="1"/>
        <v>0</v>
      </c>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row>
    <row r="127" spans="1:30" ht="63.75">
      <c r="A127" s="25">
        <v>115</v>
      </c>
      <c r="B127" s="25">
        <v>1</v>
      </c>
      <c r="C127" s="25" t="s">
        <v>104</v>
      </c>
      <c r="D127" s="16" t="s">
        <v>391</v>
      </c>
      <c r="E127" s="25">
        <v>2</v>
      </c>
      <c r="F127" s="1"/>
      <c r="G127" s="26">
        <f t="shared" si="1"/>
        <v>0</v>
      </c>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row>
    <row r="128" spans="1:30" ht="38.25">
      <c r="A128" s="25">
        <v>116</v>
      </c>
      <c r="B128" s="25">
        <v>1</v>
      </c>
      <c r="C128" s="25" t="s">
        <v>105</v>
      </c>
      <c r="D128" s="16" t="s">
        <v>392</v>
      </c>
      <c r="E128" s="25">
        <v>8</v>
      </c>
      <c r="F128" s="1"/>
      <c r="G128" s="26">
        <f t="shared" si="1"/>
        <v>0</v>
      </c>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row>
    <row r="129" spans="1:30" ht="38.25">
      <c r="A129" s="25">
        <v>117</v>
      </c>
      <c r="B129" s="25">
        <v>1</v>
      </c>
      <c r="C129" s="25" t="s">
        <v>106</v>
      </c>
      <c r="D129" s="16" t="s">
        <v>393</v>
      </c>
      <c r="E129" s="25">
        <v>8</v>
      </c>
      <c r="F129" s="1"/>
      <c r="G129" s="26">
        <f t="shared" si="1"/>
        <v>0</v>
      </c>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row>
    <row r="130" spans="1:30" ht="51">
      <c r="A130" s="25">
        <v>118</v>
      </c>
      <c r="B130" s="25">
        <v>1</v>
      </c>
      <c r="C130" s="25" t="s">
        <v>107</v>
      </c>
      <c r="D130" s="16" t="s">
        <v>394</v>
      </c>
      <c r="E130" s="25">
        <v>2</v>
      </c>
      <c r="F130" s="1"/>
      <c r="G130" s="26">
        <f t="shared" si="1"/>
        <v>0</v>
      </c>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row>
    <row r="131" spans="1:30" ht="51">
      <c r="A131" s="25">
        <v>119</v>
      </c>
      <c r="B131" s="25">
        <v>1</v>
      </c>
      <c r="C131" s="25" t="s">
        <v>108</v>
      </c>
      <c r="D131" s="16" t="s">
        <v>395</v>
      </c>
      <c r="E131" s="25">
        <v>5</v>
      </c>
      <c r="F131" s="1"/>
      <c r="G131" s="26">
        <f t="shared" si="1"/>
        <v>0</v>
      </c>
      <c r="H131" s="30"/>
      <c r="I131" s="30"/>
      <c r="J131" s="30"/>
      <c r="K131" s="30"/>
      <c r="L131" s="30"/>
      <c r="M131" s="30"/>
      <c r="N131" s="30"/>
      <c r="O131" s="30"/>
      <c r="P131" s="30"/>
      <c r="Q131" s="30"/>
      <c r="R131" s="30"/>
      <c r="S131" s="30"/>
      <c r="T131" s="30"/>
      <c r="U131" s="30"/>
      <c r="V131" s="30"/>
      <c r="W131" s="30"/>
      <c r="X131" s="30"/>
      <c r="Y131" s="30"/>
      <c r="Z131" s="30"/>
      <c r="AA131" s="30"/>
      <c r="AB131" s="30"/>
      <c r="AC131" s="30"/>
      <c r="AD131" s="30"/>
    </row>
    <row r="132" spans="1:30" ht="118.5" customHeight="1">
      <c r="A132" s="25">
        <v>120</v>
      </c>
      <c r="B132" s="25">
        <v>1</v>
      </c>
      <c r="C132" s="25" t="s">
        <v>109</v>
      </c>
      <c r="D132" s="16" t="s">
        <v>396</v>
      </c>
      <c r="E132" s="25">
        <v>5</v>
      </c>
      <c r="F132" s="1"/>
      <c r="G132" s="26">
        <f t="shared" si="1"/>
        <v>0</v>
      </c>
      <c r="H132" s="30"/>
      <c r="I132" s="30"/>
      <c r="J132" s="30"/>
      <c r="K132" s="30"/>
      <c r="L132" s="30"/>
      <c r="M132" s="30"/>
      <c r="N132" s="30"/>
      <c r="O132" s="30"/>
      <c r="P132" s="30"/>
      <c r="Q132" s="30"/>
      <c r="R132" s="30"/>
      <c r="S132" s="30"/>
      <c r="T132" s="30"/>
      <c r="U132" s="30"/>
      <c r="V132" s="30"/>
      <c r="W132" s="30"/>
      <c r="X132" s="30"/>
      <c r="Y132" s="30"/>
      <c r="Z132" s="30"/>
      <c r="AA132" s="30"/>
      <c r="AB132" s="30"/>
      <c r="AC132" s="30"/>
      <c r="AD132" s="30"/>
    </row>
    <row r="133" spans="1:30" ht="60" customHeight="1">
      <c r="A133" s="25">
        <v>121</v>
      </c>
      <c r="B133" s="25">
        <v>1</v>
      </c>
      <c r="C133" s="25" t="s">
        <v>110</v>
      </c>
      <c r="D133" s="16" t="s">
        <v>397</v>
      </c>
      <c r="E133" s="25">
        <v>50</v>
      </c>
      <c r="F133" s="1"/>
      <c r="G133" s="26">
        <f t="shared" si="1"/>
        <v>0</v>
      </c>
      <c r="H133" s="30"/>
      <c r="I133" s="30"/>
      <c r="J133" s="30"/>
      <c r="K133" s="30"/>
      <c r="L133" s="30"/>
      <c r="M133" s="30"/>
      <c r="N133" s="30"/>
      <c r="O133" s="30"/>
      <c r="P133" s="30"/>
      <c r="Q133" s="30"/>
      <c r="R133" s="30"/>
      <c r="S133" s="30"/>
      <c r="T133" s="30"/>
      <c r="U133" s="30"/>
      <c r="V133" s="30"/>
      <c r="W133" s="30"/>
      <c r="X133" s="30"/>
      <c r="Y133" s="30"/>
      <c r="Z133" s="30"/>
      <c r="AA133" s="30"/>
      <c r="AB133" s="30"/>
      <c r="AC133" s="30"/>
      <c r="AD133" s="30"/>
    </row>
    <row r="134" spans="1:30" ht="51">
      <c r="A134" s="25">
        <v>122</v>
      </c>
      <c r="B134" s="25">
        <v>1</v>
      </c>
      <c r="C134" s="25" t="s">
        <v>111</v>
      </c>
      <c r="D134" s="16" t="s">
        <v>398</v>
      </c>
      <c r="E134" s="25">
        <v>15</v>
      </c>
      <c r="F134" s="1"/>
      <c r="G134" s="26">
        <f t="shared" si="1"/>
        <v>0</v>
      </c>
      <c r="H134" s="30"/>
      <c r="I134" s="30"/>
      <c r="J134" s="30"/>
      <c r="K134" s="30"/>
      <c r="L134" s="30"/>
      <c r="M134" s="30"/>
      <c r="N134" s="30"/>
      <c r="O134" s="30"/>
      <c r="P134" s="30"/>
      <c r="Q134" s="30"/>
      <c r="R134" s="30"/>
      <c r="S134" s="30"/>
      <c r="T134" s="30"/>
      <c r="U134" s="30"/>
      <c r="V134" s="30"/>
      <c r="W134" s="30"/>
      <c r="X134" s="30"/>
      <c r="Y134" s="30"/>
      <c r="Z134" s="30"/>
      <c r="AA134" s="30"/>
      <c r="AB134" s="30"/>
      <c r="AC134" s="30"/>
      <c r="AD134" s="30"/>
    </row>
    <row r="135" spans="1:30" ht="38.25">
      <c r="A135" s="25">
        <v>123</v>
      </c>
      <c r="B135" s="25">
        <v>1</v>
      </c>
      <c r="C135" s="25" t="s">
        <v>112</v>
      </c>
      <c r="D135" s="16" t="s">
        <v>399</v>
      </c>
      <c r="E135" s="25">
        <v>5</v>
      </c>
      <c r="F135" s="1"/>
      <c r="G135" s="26">
        <f t="shared" si="1"/>
        <v>0</v>
      </c>
      <c r="H135" s="30"/>
      <c r="I135" s="30"/>
      <c r="J135" s="30"/>
      <c r="K135" s="30"/>
      <c r="L135" s="30"/>
      <c r="M135" s="30"/>
      <c r="N135" s="30"/>
      <c r="O135" s="30"/>
      <c r="P135" s="30"/>
      <c r="Q135" s="30"/>
      <c r="R135" s="30"/>
      <c r="S135" s="30"/>
      <c r="T135" s="30"/>
      <c r="U135" s="30"/>
      <c r="V135" s="30"/>
      <c r="W135" s="30"/>
      <c r="X135" s="30"/>
      <c r="Y135" s="30"/>
      <c r="Z135" s="30"/>
      <c r="AA135" s="30"/>
      <c r="AB135" s="30"/>
      <c r="AC135" s="30"/>
      <c r="AD135" s="30"/>
    </row>
    <row r="136" spans="1:30" ht="38.25">
      <c r="A136" s="25">
        <v>124</v>
      </c>
      <c r="B136" s="25">
        <v>1</v>
      </c>
      <c r="C136" s="25" t="s">
        <v>113</v>
      </c>
      <c r="D136" s="16" t="s">
        <v>400</v>
      </c>
      <c r="E136" s="25">
        <v>7</v>
      </c>
      <c r="F136" s="1"/>
      <c r="G136" s="26">
        <f t="shared" si="1"/>
        <v>0</v>
      </c>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row>
    <row r="137" spans="1:30" ht="51">
      <c r="A137" s="25">
        <v>125</v>
      </c>
      <c r="B137" s="25">
        <v>1</v>
      </c>
      <c r="C137" s="25" t="s">
        <v>284</v>
      </c>
      <c r="D137" s="15" t="s">
        <v>401</v>
      </c>
      <c r="E137" s="25">
        <v>4</v>
      </c>
      <c r="F137" s="1"/>
      <c r="G137" s="26">
        <f t="shared" si="1"/>
        <v>0</v>
      </c>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row>
    <row r="138" spans="1:30" ht="51">
      <c r="A138" s="25">
        <v>126</v>
      </c>
      <c r="B138" s="25">
        <v>1</v>
      </c>
      <c r="C138" s="25" t="s">
        <v>114</v>
      </c>
      <c r="D138" s="16" t="s">
        <v>402</v>
      </c>
      <c r="E138" s="25">
        <v>5</v>
      </c>
      <c r="F138" s="1"/>
      <c r="G138" s="26">
        <f t="shared" si="1"/>
        <v>0</v>
      </c>
      <c r="H138" s="30"/>
      <c r="I138" s="30"/>
      <c r="J138" s="30"/>
      <c r="K138" s="30"/>
      <c r="L138" s="30"/>
      <c r="M138" s="30"/>
      <c r="N138" s="30"/>
      <c r="O138" s="30"/>
      <c r="P138" s="30"/>
      <c r="Q138" s="30"/>
      <c r="R138" s="30"/>
      <c r="S138" s="30"/>
      <c r="T138" s="30"/>
      <c r="U138" s="30"/>
      <c r="V138" s="30"/>
      <c r="W138" s="30"/>
      <c r="X138" s="30"/>
      <c r="Y138" s="30"/>
      <c r="Z138" s="30"/>
      <c r="AA138" s="30"/>
      <c r="AB138" s="30"/>
      <c r="AC138" s="30"/>
      <c r="AD138" s="30"/>
    </row>
    <row r="139" spans="1:30" ht="149.25" customHeight="1">
      <c r="A139" s="25">
        <v>127</v>
      </c>
      <c r="B139" s="25">
        <v>1</v>
      </c>
      <c r="C139" s="25" t="s">
        <v>115</v>
      </c>
      <c r="D139" s="15" t="s">
        <v>403</v>
      </c>
      <c r="E139" s="25">
        <v>1</v>
      </c>
      <c r="F139" s="1"/>
      <c r="G139" s="26">
        <f t="shared" si="1"/>
        <v>0</v>
      </c>
      <c r="H139" s="30"/>
      <c r="I139" s="30"/>
      <c r="J139" s="30"/>
      <c r="K139" s="30"/>
      <c r="L139" s="30"/>
      <c r="M139" s="30"/>
      <c r="N139" s="30"/>
      <c r="O139" s="30"/>
      <c r="P139" s="30"/>
      <c r="Q139" s="30"/>
      <c r="R139" s="30"/>
      <c r="S139" s="30"/>
      <c r="T139" s="30"/>
      <c r="U139" s="30"/>
      <c r="V139" s="30"/>
      <c r="W139" s="30"/>
      <c r="X139" s="30"/>
      <c r="Y139" s="30"/>
      <c r="Z139" s="30"/>
      <c r="AA139" s="30"/>
      <c r="AB139" s="30"/>
      <c r="AC139" s="30"/>
      <c r="AD139" s="30"/>
    </row>
    <row r="140" spans="1:30" ht="63.75">
      <c r="A140" s="25">
        <v>128</v>
      </c>
      <c r="B140" s="25">
        <v>1</v>
      </c>
      <c r="C140" s="25" t="s">
        <v>116</v>
      </c>
      <c r="D140" s="16" t="s">
        <v>404</v>
      </c>
      <c r="E140" s="25">
        <v>1</v>
      </c>
      <c r="F140" s="1"/>
      <c r="G140" s="26">
        <f t="shared" si="1"/>
        <v>0</v>
      </c>
      <c r="H140" s="30"/>
      <c r="I140" s="30"/>
      <c r="J140" s="30"/>
      <c r="K140" s="30"/>
      <c r="L140" s="30"/>
      <c r="M140" s="30"/>
      <c r="N140" s="30"/>
      <c r="O140" s="30"/>
      <c r="P140" s="30"/>
      <c r="Q140" s="30"/>
      <c r="R140" s="30"/>
      <c r="S140" s="30"/>
      <c r="T140" s="30"/>
      <c r="U140" s="30"/>
      <c r="V140" s="30"/>
      <c r="W140" s="30"/>
      <c r="X140" s="30"/>
      <c r="Y140" s="30"/>
      <c r="Z140" s="30"/>
      <c r="AA140" s="30"/>
      <c r="AB140" s="30"/>
      <c r="AC140" s="30"/>
      <c r="AD140" s="30"/>
    </row>
    <row r="141" spans="1:30" ht="38.25">
      <c r="A141" s="25">
        <v>129</v>
      </c>
      <c r="B141" s="25">
        <v>1</v>
      </c>
      <c r="C141" s="25" t="s">
        <v>117</v>
      </c>
      <c r="D141" s="16" t="s">
        <v>405</v>
      </c>
      <c r="E141" s="25">
        <v>1</v>
      </c>
      <c r="F141" s="1"/>
      <c r="G141" s="26">
        <f t="shared" ref="G141:G204" si="2">E141*F141</f>
        <v>0</v>
      </c>
      <c r="H141" s="30"/>
      <c r="I141" s="30"/>
      <c r="J141" s="30"/>
      <c r="K141" s="30"/>
      <c r="L141" s="30"/>
      <c r="M141" s="30"/>
      <c r="N141" s="30"/>
      <c r="O141" s="30"/>
      <c r="P141" s="30"/>
      <c r="Q141" s="30"/>
      <c r="R141" s="30"/>
      <c r="S141" s="30"/>
      <c r="T141" s="30"/>
      <c r="U141" s="30"/>
      <c r="V141" s="30"/>
      <c r="W141" s="30"/>
      <c r="X141" s="30"/>
      <c r="Y141" s="30"/>
      <c r="Z141" s="30"/>
      <c r="AA141" s="30"/>
      <c r="AB141" s="30"/>
      <c r="AC141" s="30"/>
      <c r="AD141" s="30"/>
    </row>
    <row r="142" spans="1:30" ht="38.25">
      <c r="A142" s="25">
        <v>130</v>
      </c>
      <c r="B142" s="25">
        <v>1</v>
      </c>
      <c r="C142" s="25" t="s">
        <v>118</v>
      </c>
      <c r="D142" s="15" t="s">
        <v>212</v>
      </c>
      <c r="E142" s="25">
        <v>20</v>
      </c>
      <c r="F142" s="1"/>
      <c r="G142" s="26">
        <f t="shared" si="2"/>
        <v>0</v>
      </c>
      <c r="H142" s="30"/>
      <c r="I142" s="30"/>
      <c r="J142" s="30"/>
      <c r="K142" s="30"/>
      <c r="L142" s="30"/>
      <c r="M142" s="30"/>
      <c r="N142" s="30"/>
      <c r="O142" s="30"/>
      <c r="P142" s="30"/>
      <c r="Q142" s="30"/>
      <c r="R142" s="30"/>
      <c r="S142" s="30"/>
      <c r="T142" s="30"/>
      <c r="U142" s="30"/>
      <c r="V142" s="30"/>
      <c r="W142" s="30"/>
      <c r="X142" s="30"/>
      <c r="Y142" s="30"/>
      <c r="Z142" s="30"/>
      <c r="AA142" s="30"/>
      <c r="AB142" s="30"/>
      <c r="AC142" s="30"/>
      <c r="AD142" s="30"/>
    </row>
    <row r="143" spans="1:30" ht="25.5">
      <c r="A143" s="25">
        <v>131</v>
      </c>
      <c r="B143" s="25">
        <v>1</v>
      </c>
      <c r="C143" s="25" t="s">
        <v>119</v>
      </c>
      <c r="D143" s="15" t="s">
        <v>213</v>
      </c>
      <c r="E143" s="25">
        <v>10</v>
      </c>
      <c r="F143" s="1"/>
      <c r="G143" s="26">
        <f t="shared" si="2"/>
        <v>0</v>
      </c>
      <c r="H143" s="30"/>
      <c r="I143" s="30"/>
      <c r="J143" s="30"/>
      <c r="K143" s="30"/>
      <c r="L143" s="30"/>
      <c r="M143" s="30"/>
      <c r="N143" s="30"/>
      <c r="O143" s="30"/>
      <c r="P143" s="30"/>
      <c r="Q143" s="30"/>
      <c r="R143" s="30"/>
      <c r="S143" s="30"/>
      <c r="T143" s="30"/>
      <c r="U143" s="30"/>
      <c r="V143" s="30"/>
      <c r="W143" s="30"/>
      <c r="X143" s="30"/>
      <c r="Y143" s="30"/>
      <c r="Z143" s="30"/>
      <c r="AA143" s="30"/>
      <c r="AB143" s="30"/>
      <c r="AC143" s="30"/>
      <c r="AD143" s="30"/>
    </row>
    <row r="144" spans="1:30" ht="63.75">
      <c r="A144" s="25">
        <v>132</v>
      </c>
      <c r="B144" s="25">
        <v>1</v>
      </c>
      <c r="C144" s="25" t="s">
        <v>120</v>
      </c>
      <c r="D144" s="16" t="s">
        <v>406</v>
      </c>
      <c r="E144" s="25">
        <v>10</v>
      </c>
      <c r="F144" s="1"/>
      <c r="G144" s="26">
        <f t="shared" si="2"/>
        <v>0</v>
      </c>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row>
    <row r="145" spans="1:30" ht="38.25">
      <c r="A145" s="25">
        <v>133</v>
      </c>
      <c r="B145" s="25">
        <v>1</v>
      </c>
      <c r="C145" s="25" t="s">
        <v>693</v>
      </c>
      <c r="D145" s="16" t="s">
        <v>694</v>
      </c>
      <c r="E145" s="25">
        <v>10</v>
      </c>
      <c r="F145" s="1"/>
      <c r="G145" s="26">
        <f t="shared" si="2"/>
        <v>0</v>
      </c>
      <c r="H145" s="30"/>
      <c r="I145" s="30"/>
      <c r="J145" s="30"/>
      <c r="K145" s="30"/>
      <c r="L145" s="30"/>
      <c r="M145" s="30"/>
      <c r="N145" s="30"/>
      <c r="O145" s="30"/>
      <c r="P145" s="30"/>
      <c r="Q145" s="30"/>
      <c r="R145" s="30"/>
      <c r="S145" s="30"/>
      <c r="T145" s="30"/>
      <c r="U145" s="30"/>
      <c r="V145" s="30"/>
      <c r="W145" s="30"/>
      <c r="X145" s="30"/>
      <c r="Y145" s="30"/>
      <c r="Z145" s="30"/>
      <c r="AA145" s="30"/>
      <c r="AB145" s="30"/>
      <c r="AC145" s="30"/>
      <c r="AD145" s="30"/>
    </row>
    <row r="146" spans="1:30" ht="51">
      <c r="A146" s="25">
        <v>134</v>
      </c>
      <c r="B146" s="25">
        <v>1</v>
      </c>
      <c r="C146" s="25" t="s">
        <v>121</v>
      </c>
      <c r="D146" s="16" t="s">
        <v>465</v>
      </c>
      <c r="E146" s="25">
        <v>5</v>
      </c>
      <c r="F146" s="1"/>
      <c r="G146" s="26">
        <f t="shared" si="2"/>
        <v>0</v>
      </c>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row>
    <row r="147" spans="1:30" ht="89.25">
      <c r="A147" s="25">
        <v>135</v>
      </c>
      <c r="B147" s="25">
        <v>1</v>
      </c>
      <c r="C147" s="25" t="s">
        <v>215</v>
      </c>
      <c r="D147" s="16" t="s">
        <v>407</v>
      </c>
      <c r="E147" s="25">
        <v>10</v>
      </c>
      <c r="F147" s="1"/>
      <c r="G147" s="26">
        <f t="shared" si="2"/>
        <v>0</v>
      </c>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row>
    <row r="148" spans="1:30" ht="103.5" customHeight="1">
      <c r="A148" s="25">
        <v>136</v>
      </c>
      <c r="B148" s="25">
        <v>1</v>
      </c>
      <c r="C148" s="25" t="s">
        <v>214</v>
      </c>
      <c r="D148" s="16" t="s">
        <v>408</v>
      </c>
      <c r="E148" s="25">
        <v>10</v>
      </c>
      <c r="F148" s="1"/>
      <c r="G148" s="26">
        <f t="shared" si="2"/>
        <v>0</v>
      </c>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row>
    <row r="149" spans="1:30" ht="51">
      <c r="A149" s="25">
        <v>137</v>
      </c>
      <c r="B149" s="25">
        <v>1</v>
      </c>
      <c r="C149" s="25" t="s">
        <v>122</v>
      </c>
      <c r="D149" s="16" t="s">
        <v>409</v>
      </c>
      <c r="E149" s="25">
        <v>6</v>
      </c>
      <c r="F149" s="1"/>
      <c r="G149" s="26">
        <f t="shared" si="2"/>
        <v>0</v>
      </c>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row>
    <row r="150" spans="1:30" ht="38.25">
      <c r="A150" s="25">
        <v>138</v>
      </c>
      <c r="B150" s="25">
        <v>1</v>
      </c>
      <c r="C150" s="25" t="s">
        <v>123</v>
      </c>
      <c r="D150" s="16" t="s">
        <v>410</v>
      </c>
      <c r="E150" s="25">
        <v>5</v>
      </c>
      <c r="F150" s="1"/>
      <c r="G150" s="26">
        <f t="shared" si="2"/>
        <v>0</v>
      </c>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row>
    <row r="151" spans="1:30" ht="51">
      <c r="A151" s="25">
        <v>139</v>
      </c>
      <c r="B151" s="25">
        <v>1</v>
      </c>
      <c r="C151" s="25" t="s">
        <v>124</v>
      </c>
      <c r="D151" s="16" t="s">
        <v>695</v>
      </c>
      <c r="E151" s="25">
        <v>5</v>
      </c>
      <c r="F151" s="1"/>
      <c r="G151" s="26">
        <f t="shared" si="2"/>
        <v>0</v>
      </c>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row>
    <row r="152" spans="1:30" ht="51">
      <c r="A152" s="25">
        <v>140</v>
      </c>
      <c r="B152" s="25">
        <v>1</v>
      </c>
      <c r="C152" s="25" t="s">
        <v>125</v>
      </c>
      <c r="D152" s="16" t="s">
        <v>411</v>
      </c>
      <c r="E152" s="25">
        <v>1</v>
      </c>
      <c r="F152" s="1"/>
      <c r="G152" s="26">
        <f t="shared" si="2"/>
        <v>0</v>
      </c>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row>
    <row r="153" spans="1:30" ht="85.5" customHeight="1">
      <c r="A153" s="25">
        <v>141</v>
      </c>
      <c r="B153" s="25">
        <v>1</v>
      </c>
      <c r="C153" s="25" t="s">
        <v>126</v>
      </c>
      <c r="D153" s="16" t="s">
        <v>412</v>
      </c>
      <c r="E153" s="25">
        <v>5</v>
      </c>
      <c r="F153" s="1"/>
      <c r="G153" s="26">
        <f t="shared" si="2"/>
        <v>0</v>
      </c>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row>
    <row r="154" spans="1:30" ht="100.5" customHeight="1">
      <c r="A154" s="25">
        <v>142</v>
      </c>
      <c r="B154" s="25">
        <v>1</v>
      </c>
      <c r="C154" s="25" t="s">
        <v>127</v>
      </c>
      <c r="D154" s="16" t="s">
        <v>413</v>
      </c>
      <c r="E154" s="25">
        <v>1</v>
      </c>
      <c r="F154" s="1"/>
      <c r="G154" s="26">
        <f t="shared" si="2"/>
        <v>0</v>
      </c>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row>
    <row r="155" spans="1:30" ht="89.25">
      <c r="A155" s="25">
        <v>143</v>
      </c>
      <c r="B155" s="25">
        <v>1</v>
      </c>
      <c r="C155" s="25" t="s">
        <v>128</v>
      </c>
      <c r="D155" s="16" t="s">
        <v>414</v>
      </c>
      <c r="E155" s="25">
        <v>1</v>
      </c>
      <c r="F155" s="1"/>
      <c r="G155" s="26">
        <f t="shared" si="2"/>
        <v>0</v>
      </c>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row>
    <row r="156" spans="1:30" ht="89.25">
      <c r="A156" s="25">
        <v>144</v>
      </c>
      <c r="B156" s="25">
        <v>1</v>
      </c>
      <c r="C156" s="25" t="s">
        <v>129</v>
      </c>
      <c r="D156" s="16" t="s">
        <v>415</v>
      </c>
      <c r="E156" s="25">
        <v>1</v>
      </c>
      <c r="F156" s="1"/>
      <c r="G156" s="26">
        <f t="shared" si="2"/>
        <v>0</v>
      </c>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row>
    <row r="157" spans="1:30" ht="123.75" customHeight="1">
      <c r="A157" s="25">
        <v>145</v>
      </c>
      <c r="B157" s="25">
        <v>1</v>
      </c>
      <c r="C157" s="25" t="s">
        <v>130</v>
      </c>
      <c r="D157" s="16" t="s">
        <v>416</v>
      </c>
      <c r="E157" s="25">
        <v>1</v>
      </c>
      <c r="F157" s="1"/>
      <c r="G157" s="26">
        <f t="shared" si="2"/>
        <v>0</v>
      </c>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row>
    <row r="158" spans="1:30" ht="165.75">
      <c r="A158" s="25">
        <v>146</v>
      </c>
      <c r="B158" s="25">
        <v>1</v>
      </c>
      <c r="C158" s="25" t="s">
        <v>131</v>
      </c>
      <c r="D158" s="15" t="s">
        <v>417</v>
      </c>
      <c r="E158" s="25">
        <v>1</v>
      </c>
      <c r="F158" s="1"/>
      <c r="G158" s="26">
        <f t="shared" si="2"/>
        <v>0</v>
      </c>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row>
    <row r="159" spans="1:30" ht="51">
      <c r="A159" s="25">
        <v>147</v>
      </c>
      <c r="B159" s="25">
        <v>1</v>
      </c>
      <c r="C159" s="25" t="s">
        <v>132</v>
      </c>
      <c r="D159" s="15" t="s">
        <v>466</v>
      </c>
      <c r="E159" s="25">
        <v>8</v>
      </c>
      <c r="F159" s="1"/>
      <c r="G159" s="26">
        <f t="shared" si="2"/>
        <v>0</v>
      </c>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row>
    <row r="160" spans="1:30" ht="51">
      <c r="A160" s="25">
        <v>148</v>
      </c>
      <c r="B160" s="25">
        <v>1</v>
      </c>
      <c r="C160" s="25" t="s">
        <v>133</v>
      </c>
      <c r="D160" s="16" t="s">
        <v>467</v>
      </c>
      <c r="E160" s="25">
        <v>1</v>
      </c>
      <c r="F160" s="1"/>
      <c r="G160" s="26">
        <f t="shared" si="2"/>
        <v>0</v>
      </c>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row>
    <row r="161" spans="1:30" ht="124.5" customHeight="1">
      <c r="A161" s="25">
        <v>149</v>
      </c>
      <c r="B161" s="25">
        <v>1</v>
      </c>
      <c r="C161" s="25" t="s">
        <v>696</v>
      </c>
      <c r="D161" s="16" t="s">
        <v>418</v>
      </c>
      <c r="E161" s="25">
        <v>1</v>
      </c>
      <c r="F161" s="1"/>
      <c r="G161" s="26">
        <f t="shared" si="2"/>
        <v>0</v>
      </c>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row>
    <row r="162" spans="1:30" ht="74.25" customHeight="1">
      <c r="A162" s="25">
        <v>150</v>
      </c>
      <c r="B162" s="25">
        <v>1</v>
      </c>
      <c r="C162" s="25" t="s">
        <v>134</v>
      </c>
      <c r="D162" s="16" t="s">
        <v>697</v>
      </c>
      <c r="E162" s="25">
        <v>1</v>
      </c>
      <c r="F162" s="1"/>
      <c r="G162" s="26">
        <f t="shared" si="2"/>
        <v>0</v>
      </c>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row>
    <row r="163" spans="1:30" ht="87" customHeight="1">
      <c r="A163" s="25">
        <v>151</v>
      </c>
      <c r="B163" s="25">
        <v>1</v>
      </c>
      <c r="C163" s="25" t="s">
        <v>135</v>
      </c>
      <c r="D163" s="16" t="s">
        <v>419</v>
      </c>
      <c r="E163" s="25">
        <v>1</v>
      </c>
      <c r="F163" s="1"/>
      <c r="G163" s="26">
        <f t="shared" si="2"/>
        <v>0</v>
      </c>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row>
    <row r="164" spans="1:30" ht="171" customHeight="1">
      <c r="A164" s="25">
        <v>152</v>
      </c>
      <c r="B164" s="25">
        <v>1</v>
      </c>
      <c r="C164" s="25" t="s">
        <v>136</v>
      </c>
      <c r="D164" s="15" t="s">
        <v>285</v>
      </c>
      <c r="E164" s="25">
        <v>1</v>
      </c>
      <c r="F164" s="1"/>
      <c r="G164" s="26">
        <f t="shared" si="2"/>
        <v>0</v>
      </c>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row>
    <row r="165" spans="1:30" ht="76.5">
      <c r="A165" s="25">
        <v>153</v>
      </c>
      <c r="B165" s="25">
        <v>1</v>
      </c>
      <c r="C165" s="25" t="s">
        <v>137</v>
      </c>
      <c r="D165" s="15" t="s">
        <v>216</v>
      </c>
      <c r="E165" s="25">
        <v>1</v>
      </c>
      <c r="F165" s="1"/>
      <c r="G165" s="26">
        <f t="shared" si="2"/>
        <v>0</v>
      </c>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row>
    <row r="166" spans="1:30" ht="59.25" customHeight="1">
      <c r="A166" s="25">
        <v>154</v>
      </c>
      <c r="B166" s="25">
        <v>1</v>
      </c>
      <c r="C166" s="25" t="s">
        <v>138</v>
      </c>
      <c r="D166" s="16" t="s">
        <v>420</v>
      </c>
      <c r="E166" s="25">
        <v>1</v>
      </c>
      <c r="F166" s="1"/>
      <c r="G166" s="26">
        <f t="shared" si="2"/>
        <v>0</v>
      </c>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row>
    <row r="167" spans="1:30" ht="114.75">
      <c r="A167" s="25">
        <v>155</v>
      </c>
      <c r="B167" s="25">
        <v>1</v>
      </c>
      <c r="C167" s="25" t="s">
        <v>139</v>
      </c>
      <c r="D167" s="15" t="s">
        <v>421</v>
      </c>
      <c r="E167" s="25">
        <v>1</v>
      </c>
      <c r="F167" s="1"/>
      <c r="G167" s="26">
        <f t="shared" si="2"/>
        <v>0</v>
      </c>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row>
    <row r="168" spans="1:30" ht="38.25">
      <c r="A168" s="25">
        <v>156</v>
      </c>
      <c r="B168" s="25">
        <v>1</v>
      </c>
      <c r="C168" s="25" t="s">
        <v>140</v>
      </c>
      <c r="D168" s="15" t="s">
        <v>422</v>
      </c>
      <c r="E168" s="25">
        <v>1</v>
      </c>
      <c r="F168" s="1"/>
      <c r="G168" s="26">
        <f t="shared" si="2"/>
        <v>0</v>
      </c>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row>
    <row r="169" spans="1:30" ht="51">
      <c r="A169" s="25">
        <v>157</v>
      </c>
      <c r="B169" s="25">
        <v>1</v>
      </c>
      <c r="C169" s="25" t="s">
        <v>141</v>
      </c>
      <c r="D169" s="16" t="s">
        <v>423</v>
      </c>
      <c r="E169" s="25">
        <v>1</v>
      </c>
      <c r="F169" s="1"/>
      <c r="G169" s="26">
        <f t="shared" si="2"/>
        <v>0</v>
      </c>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row>
    <row r="170" spans="1:30" ht="51">
      <c r="A170" s="25">
        <v>158</v>
      </c>
      <c r="B170" s="25">
        <v>1</v>
      </c>
      <c r="C170" s="25" t="s">
        <v>142</v>
      </c>
      <c r="D170" s="16" t="s">
        <v>424</v>
      </c>
      <c r="E170" s="25">
        <v>1</v>
      </c>
      <c r="F170" s="1"/>
      <c r="G170" s="26">
        <f t="shared" si="2"/>
        <v>0</v>
      </c>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row>
    <row r="171" spans="1:30" ht="51">
      <c r="A171" s="25">
        <v>159</v>
      </c>
      <c r="B171" s="25">
        <v>1</v>
      </c>
      <c r="C171" s="25" t="s">
        <v>143</v>
      </c>
      <c r="D171" s="16" t="s">
        <v>425</v>
      </c>
      <c r="E171" s="25">
        <v>1</v>
      </c>
      <c r="F171" s="1"/>
      <c r="G171" s="26">
        <f t="shared" si="2"/>
        <v>0</v>
      </c>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row>
    <row r="172" spans="1:30" ht="25.5">
      <c r="A172" s="25">
        <v>160</v>
      </c>
      <c r="B172" s="25">
        <v>1</v>
      </c>
      <c r="C172" s="25" t="s">
        <v>144</v>
      </c>
      <c r="D172" s="16" t="s">
        <v>426</v>
      </c>
      <c r="E172" s="25">
        <v>1</v>
      </c>
      <c r="F172" s="1"/>
      <c r="G172" s="26">
        <f t="shared" si="2"/>
        <v>0</v>
      </c>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row>
    <row r="173" spans="1:30" ht="51">
      <c r="A173" s="25">
        <v>161</v>
      </c>
      <c r="B173" s="25">
        <v>1</v>
      </c>
      <c r="C173" s="25" t="s">
        <v>145</v>
      </c>
      <c r="D173" s="16" t="s">
        <v>427</v>
      </c>
      <c r="E173" s="25">
        <v>4</v>
      </c>
      <c r="F173" s="1"/>
      <c r="G173" s="26">
        <f t="shared" si="2"/>
        <v>0</v>
      </c>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row>
    <row r="174" spans="1:30" ht="89.25">
      <c r="A174" s="25">
        <v>162</v>
      </c>
      <c r="B174" s="25">
        <v>1</v>
      </c>
      <c r="C174" s="25" t="s">
        <v>146</v>
      </c>
      <c r="D174" s="16" t="s">
        <v>428</v>
      </c>
      <c r="E174" s="25">
        <v>4</v>
      </c>
      <c r="F174" s="1"/>
      <c r="G174" s="26">
        <f t="shared" si="2"/>
        <v>0</v>
      </c>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row>
    <row r="175" spans="1:30" ht="100.5" customHeight="1">
      <c r="A175" s="25">
        <v>163</v>
      </c>
      <c r="B175" s="25">
        <v>1</v>
      </c>
      <c r="C175" s="25" t="s">
        <v>147</v>
      </c>
      <c r="D175" s="16" t="s">
        <v>429</v>
      </c>
      <c r="E175" s="25">
        <v>4</v>
      </c>
      <c r="F175" s="1"/>
      <c r="G175" s="26">
        <f t="shared" si="2"/>
        <v>0</v>
      </c>
      <c r="H175" s="30"/>
      <c r="I175" s="30"/>
      <c r="J175" s="30"/>
      <c r="K175" s="30"/>
      <c r="L175" s="30"/>
      <c r="M175" s="30"/>
      <c r="N175" s="30"/>
      <c r="O175" s="30"/>
      <c r="P175" s="30"/>
      <c r="Q175" s="30"/>
      <c r="R175" s="30"/>
      <c r="S175" s="30"/>
      <c r="T175" s="30"/>
      <c r="U175" s="30"/>
      <c r="V175" s="30"/>
      <c r="W175" s="30"/>
      <c r="X175" s="30"/>
      <c r="Y175" s="30"/>
      <c r="Z175" s="30"/>
      <c r="AA175" s="30"/>
      <c r="AB175" s="30"/>
      <c r="AC175" s="30"/>
      <c r="AD175" s="30"/>
    </row>
    <row r="176" spans="1:30" ht="85.5" customHeight="1">
      <c r="A176" s="25">
        <v>164</v>
      </c>
      <c r="B176" s="25">
        <v>1</v>
      </c>
      <c r="C176" s="25" t="s">
        <v>148</v>
      </c>
      <c r="D176" s="16" t="s">
        <v>430</v>
      </c>
      <c r="E176" s="25">
        <v>4</v>
      </c>
      <c r="F176" s="1"/>
      <c r="G176" s="26">
        <f t="shared" si="2"/>
        <v>0</v>
      </c>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row>
    <row r="177" spans="1:30" ht="78" customHeight="1">
      <c r="A177" s="25">
        <v>165</v>
      </c>
      <c r="B177" s="25">
        <v>1</v>
      </c>
      <c r="C177" s="25" t="s">
        <v>217</v>
      </c>
      <c r="D177" s="16" t="s">
        <v>431</v>
      </c>
      <c r="E177" s="25">
        <v>4</v>
      </c>
      <c r="F177" s="1"/>
      <c r="G177" s="26">
        <f t="shared" si="2"/>
        <v>0</v>
      </c>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row>
    <row r="178" spans="1:30" ht="75.75" customHeight="1">
      <c r="A178" s="25">
        <v>166</v>
      </c>
      <c r="B178" s="25">
        <v>1</v>
      </c>
      <c r="C178" s="25" t="s">
        <v>149</v>
      </c>
      <c r="D178" s="16" t="s">
        <v>432</v>
      </c>
      <c r="E178" s="25">
        <v>4</v>
      </c>
      <c r="F178" s="1"/>
      <c r="G178" s="26">
        <f t="shared" si="2"/>
        <v>0</v>
      </c>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row>
    <row r="179" spans="1:30" ht="63.75">
      <c r="A179" s="25">
        <v>167</v>
      </c>
      <c r="B179" s="25">
        <v>1</v>
      </c>
      <c r="C179" s="25" t="s">
        <v>150</v>
      </c>
      <c r="D179" s="16" t="s">
        <v>433</v>
      </c>
      <c r="E179" s="25">
        <v>4</v>
      </c>
      <c r="F179" s="1"/>
      <c r="G179" s="26">
        <f t="shared" si="2"/>
        <v>0</v>
      </c>
      <c r="H179" s="30"/>
      <c r="I179" s="30"/>
      <c r="J179" s="30"/>
      <c r="K179" s="30"/>
      <c r="L179" s="30"/>
      <c r="M179" s="30"/>
      <c r="N179" s="30"/>
      <c r="O179" s="30"/>
      <c r="P179" s="30"/>
      <c r="Q179" s="30"/>
      <c r="R179" s="30"/>
      <c r="S179" s="30"/>
      <c r="T179" s="30"/>
      <c r="U179" s="30"/>
      <c r="V179" s="30"/>
      <c r="W179" s="30"/>
      <c r="X179" s="30"/>
      <c r="Y179" s="30"/>
      <c r="Z179" s="30"/>
      <c r="AA179" s="30"/>
      <c r="AB179" s="30"/>
      <c r="AC179" s="30"/>
      <c r="AD179" s="30"/>
    </row>
    <row r="180" spans="1:30" ht="76.5">
      <c r="A180" s="25">
        <v>168</v>
      </c>
      <c r="B180" s="25">
        <v>1</v>
      </c>
      <c r="C180" s="25" t="s">
        <v>151</v>
      </c>
      <c r="D180" s="16" t="s">
        <v>434</v>
      </c>
      <c r="E180" s="25">
        <v>4</v>
      </c>
      <c r="F180" s="1"/>
      <c r="G180" s="26">
        <f t="shared" si="2"/>
        <v>0</v>
      </c>
      <c r="H180" s="30"/>
      <c r="I180" s="30"/>
      <c r="J180" s="30"/>
      <c r="K180" s="30"/>
      <c r="L180" s="30"/>
      <c r="M180" s="30"/>
      <c r="N180" s="30"/>
      <c r="O180" s="30"/>
      <c r="P180" s="30"/>
      <c r="Q180" s="30"/>
      <c r="R180" s="30"/>
      <c r="S180" s="30"/>
      <c r="T180" s="30"/>
      <c r="U180" s="30"/>
      <c r="V180" s="30"/>
      <c r="W180" s="30"/>
      <c r="X180" s="30"/>
      <c r="Y180" s="30"/>
      <c r="Z180" s="30"/>
      <c r="AA180" s="30"/>
      <c r="AB180" s="30"/>
      <c r="AC180" s="30"/>
      <c r="AD180" s="30"/>
    </row>
    <row r="181" spans="1:30" ht="102">
      <c r="A181" s="25">
        <v>169</v>
      </c>
      <c r="B181" s="25">
        <v>1</v>
      </c>
      <c r="C181" s="25" t="s">
        <v>152</v>
      </c>
      <c r="D181" s="16" t="s">
        <v>435</v>
      </c>
      <c r="E181" s="25">
        <v>4</v>
      </c>
      <c r="F181" s="1"/>
      <c r="G181" s="26">
        <f t="shared" si="2"/>
        <v>0</v>
      </c>
      <c r="H181" s="30"/>
      <c r="I181" s="30"/>
      <c r="J181" s="30"/>
      <c r="K181" s="30"/>
      <c r="L181" s="30"/>
      <c r="M181" s="30"/>
      <c r="N181" s="30"/>
      <c r="O181" s="30"/>
      <c r="P181" s="30"/>
      <c r="Q181" s="30"/>
      <c r="R181" s="30"/>
      <c r="S181" s="30"/>
      <c r="T181" s="30"/>
      <c r="U181" s="30"/>
      <c r="V181" s="30"/>
      <c r="W181" s="30"/>
      <c r="X181" s="30"/>
      <c r="Y181" s="30"/>
      <c r="Z181" s="30"/>
      <c r="AA181" s="30"/>
      <c r="AB181" s="30"/>
      <c r="AC181" s="30"/>
      <c r="AD181" s="30"/>
    </row>
    <row r="182" spans="1:30" ht="76.5">
      <c r="A182" s="25">
        <v>170</v>
      </c>
      <c r="B182" s="25">
        <v>1</v>
      </c>
      <c r="C182" s="25" t="s">
        <v>153</v>
      </c>
      <c r="D182" s="16" t="s">
        <v>436</v>
      </c>
      <c r="E182" s="25">
        <v>4</v>
      </c>
      <c r="F182" s="1"/>
      <c r="G182" s="26">
        <f t="shared" si="2"/>
        <v>0</v>
      </c>
      <c r="H182" s="30"/>
      <c r="I182" s="30"/>
      <c r="J182" s="30"/>
      <c r="K182" s="30"/>
      <c r="L182" s="30"/>
      <c r="M182" s="30"/>
      <c r="N182" s="30"/>
      <c r="O182" s="30"/>
      <c r="P182" s="30"/>
      <c r="Q182" s="30"/>
      <c r="R182" s="30"/>
      <c r="S182" s="30"/>
      <c r="T182" s="30"/>
      <c r="U182" s="30"/>
      <c r="V182" s="30"/>
      <c r="W182" s="30"/>
      <c r="X182" s="30"/>
      <c r="Y182" s="30"/>
      <c r="Z182" s="30"/>
      <c r="AA182" s="30"/>
      <c r="AB182" s="30"/>
      <c r="AC182" s="30"/>
      <c r="AD182" s="30"/>
    </row>
    <row r="183" spans="1:30" ht="102">
      <c r="A183" s="25">
        <v>171</v>
      </c>
      <c r="B183" s="25">
        <v>1</v>
      </c>
      <c r="C183" s="25" t="s">
        <v>154</v>
      </c>
      <c r="D183" s="16" t="s">
        <v>437</v>
      </c>
      <c r="E183" s="25">
        <v>8</v>
      </c>
      <c r="F183" s="1"/>
      <c r="G183" s="26">
        <f t="shared" si="2"/>
        <v>0</v>
      </c>
      <c r="H183" s="30"/>
      <c r="I183" s="30"/>
      <c r="J183" s="30"/>
      <c r="K183" s="30"/>
      <c r="L183" s="30"/>
      <c r="M183" s="30"/>
      <c r="N183" s="30"/>
      <c r="O183" s="30"/>
      <c r="P183" s="30"/>
      <c r="Q183" s="30"/>
      <c r="R183" s="30"/>
      <c r="S183" s="30"/>
      <c r="T183" s="30"/>
      <c r="U183" s="30"/>
      <c r="V183" s="30"/>
      <c r="W183" s="30"/>
      <c r="X183" s="30"/>
      <c r="Y183" s="30"/>
      <c r="Z183" s="30"/>
      <c r="AA183" s="30"/>
      <c r="AB183" s="30"/>
      <c r="AC183" s="30"/>
      <c r="AD183" s="30"/>
    </row>
    <row r="184" spans="1:30">
      <c r="A184" s="25">
        <v>172</v>
      </c>
      <c r="B184" s="25">
        <v>1</v>
      </c>
      <c r="C184" s="25" t="s">
        <v>155</v>
      </c>
      <c r="D184" s="15" t="s">
        <v>287</v>
      </c>
      <c r="E184" s="25">
        <v>8</v>
      </c>
      <c r="F184" s="1"/>
      <c r="G184" s="26">
        <f t="shared" si="2"/>
        <v>0</v>
      </c>
      <c r="H184" s="30"/>
      <c r="I184" s="30"/>
      <c r="J184" s="30"/>
      <c r="K184" s="30"/>
      <c r="L184" s="30"/>
      <c r="M184" s="30"/>
      <c r="N184" s="30"/>
      <c r="O184" s="30"/>
      <c r="P184" s="30"/>
      <c r="Q184" s="30"/>
      <c r="R184" s="30"/>
      <c r="S184" s="30"/>
      <c r="T184" s="30"/>
      <c r="U184" s="30"/>
      <c r="V184" s="30"/>
      <c r="W184" s="30"/>
      <c r="X184" s="30"/>
      <c r="Y184" s="30"/>
      <c r="Z184" s="30"/>
      <c r="AA184" s="30"/>
      <c r="AB184" s="30"/>
      <c r="AC184" s="30"/>
      <c r="AD184" s="30"/>
    </row>
    <row r="185" spans="1:30" ht="38.25">
      <c r="A185" s="25">
        <v>173</v>
      </c>
      <c r="B185" s="25">
        <v>1</v>
      </c>
      <c r="C185" s="25" t="s">
        <v>156</v>
      </c>
      <c r="D185" s="15" t="s">
        <v>218</v>
      </c>
      <c r="E185" s="25">
        <v>8</v>
      </c>
      <c r="F185" s="1"/>
      <c r="G185" s="26">
        <f t="shared" si="2"/>
        <v>0</v>
      </c>
      <c r="H185" s="30"/>
      <c r="I185" s="30"/>
      <c r="J185" s="30"/>
      <c r="K185" s="30"/>
      <c r="L185" s="30"/>
      <c r="M185" s="30"/>
      <c r="N185" s="30"/>
      <c r="O185" s="30"/>
      <c r="P185" s="30"/>
      <c r="Q185" s="30"/>
      <c r="R185" s="30"/>
      <c r="S185" s="30"/>
      <c r="T185" s="30"/>
      <c r="U185" s="30"/>
      <c r="V185" s="30"/>
      <c r="W185" s="30"/>
      <c r="X185" s="30"/>
      <c r="Y185" s="30"/>
      <c r="Z185" s="30"/>
      <c r="AA185" s="30"/>
      <c r="AB185" s="30"/>
      <c r="AC185" s="30"/>
      <c r="AD185" s="30"/>
    </row>
    <row r="186" spans="1:30" ht="116.25" customHeight="1">
      <c r="A186" s="25">
        <v>174</v>
      </c>
      <c r="B186" s="25">
        <v>1</v>
      </c>
      <c r="C186" s="25" t="s">
        <v>157</v>
      </c>
      <c r="D186" s="16" t="s">
        <v>438</v>
      </c>
      <c r="E186" s="25">
        <v>8</v>
      </c>
      <c r="F186" s="1"/>
      <c r="G186" s="26">
        <f t="shared" si="2"/>
        <v>0</v>
      </c>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row>
    <row r="187" spans="1:30" ht="60.75" customHeight="1">
      <c r="A187" s="25">
        <v>175</v>
      </c>
      <c r="B187" s="25">
        <v>1</v>
      </c>
      <c r="C187" s="25" t="s">
        <v>158</v>
      </c>
      <c r="D187" s="16" t="s">
        <v>439</v>
      </c>
      <c r="E187" s="25">
        <v>8</v>
      </c>
      <c r="F187" s="1"/>
      <c r="G187" s="26">
        <f t="shared" si="2"/>
        <v>0</v>
      </c>
      <c r="H187" s="30"/>
      <c r="I187" s="30"/>
      <c r="J187" s="30"/>
      <c r="K187" s="30"/>
      <c r="L187" s="30"/>
      <c r="M187" s="30"/>
      <c r="N187" s="30"/>
      <c r="O187" s="30"/>
      <c r="P187" s="30"/>
      <c r="Q187" s="30"/>
      <c r="R187" s="30"/>
      <c r="S187" s="30"/>
      <c r="T187" s="30"/>
      <c r="U187" s="30"/>
      <c r="V187" s="30"/>
      <c r="W187" s="30"/>
      <c r="X187" s="30"/>
      <c r="Y187" s="30"/>
      <c r="Z187" s="30"/>
      <c r="AA187" s="30"/>
      <c r="AB187" s="30"/>
      <c r="AC187" s="30"/>
      <c r="AD187" s="30"/>
    </row>
    <row r="188" spans="1:30" ht="51">
      <c r="A188" s="25">
        <v>176</v>
      </c>
      <c r="B188" s="25">
        <v>1</v>
      </c>
      <c r="C188" s="25" t="s">
        <v>159</v>
      </c>
      <c r="D188" s="16" t="s">
        <v>440</v>
      </c>
      <c r="E188" s="25">
        <v>8</v>
      </c>
      <c r="F188" s="1"/>
      <c r="G188" s="26">
        <f t="shared" si="2"/>
        <v>0</v>
      </c>
      <c r="H188" s="30"/>
      <c r="I188" s="30"/>
      <c r="J188" s="30"/>
      <c r="K188" s="30"/>
      <c r="L188" s="30"/>
      <c r="M188" s="30"/>
      <c r="N188" s="30"/>
      <c r="O188" s="30"/>
      <c r="P188" s="30"/>
      <c r="Q188" s="30"/>
      <c r="R188" s="30"/>
      <c r="S188" s="30"/>
      <c r="T188" s="30"/>
      <c r="U188" s="30"/>
      <c r="V188" s="30"/>
      <c r="W188" s="30"/>
      <c r="X188" s="30"/>
      <c r="Y188" s="30"/>
      <c r="Z188" s="30"/>
      <c r="AA188" s="30"/>
      <c r="AB188" s="30"/>
      <c r="AC188" s="30"/>
      <c r="AD188" s="30"/>
    </row>
    <row r="189" spans="1:30" ht="63.75">
      <c r="A189" s="25">
        <v>177</v>
      </c>
      <c r="B189" s="25">
        <v>1</v>
      </c>
      <c r="C189" s="25" t="s">
        <v>160</v>
      </c>
      <c r="D189" s="15" t="s">
        <v>286</v>
      </c>
      <c r="E189" s="25">
        <v>8</v>
      </c>
      <c r="F189" s="1"/>
      <c r="G189" s="26">
        <f t="shared" si="2"/>
        <v>0</v>
      </c>
      <c r="H189" s="30"/>
      <c r="I189" s="30"/>
      <c r="J189" s="30"/>
      <c r="K189" s="30"/>
      <c r="L189" s="30"/>
      <c r="M189" s="30"/>
      <c r="N189" s="30"/>
      <c r="O189" s="30"/>
      <c r="P189" s="30"/>
      <c r="Q189" s="30"/>
      <c r="R189" s="30"/>
      <c r="S189" s="30"/>
      <c r="T189" s="30"/>
      <c r="U189" s="30"/>
      <c r="V189" s="30"/>
      <c r="W189" s="30"/>
      <c r="X189" s="30"/>
      <c r="Y189" s="30"/>
      <c r="Z189" s="30"/>
      <c r="AA189" s="30"/>
      <c r="AB189" s="30"/>
      <c r="AC189" s="30"/>
      <c r="AD189" s="30"/>
    </row>
    <row r="190" spans="1:30" ht="63.75">
      <c r="A190" s="25">
        <v>178</v>
      </c>
      <c r="B190" s="25">
        <v>1</v>
      </c>
      <c r="C190" s="25" t="s">
        <v>161</v>
      </c>
      <c r="D190" s="16" t="s">
        <v>441</v>
      </c>
      <c r="E190" s="25">
        <v>8</v>
      </c>
      <c r="F190" s="1"/>
      <c r="G190" s="26">
        <f t="shared" si="2"/>
        <v>0</v>
      </c>
      <c r="H190" s="30"/>
      <c r="I190" s="30"/>
      <c r="J190" s="30"/>
      <c r="K190" s="30"/>
      <c r="L190" s="30"/>
      <c r="M190" s="30"/>
      <c r="N190" s="30"/>
      <c r="O190" s="30"/>
      <c r="P190" s="30"/>
      <c r="Q190" s="30"/>
      <c r="R190" s="30"/>
      <c r="S190" s="30"/>
      <c r="T190" s="30"/>
      <c r="U190" s="30"/>
      <c r="V190" s="30"/>
      <c r="W190" s="30"/>
      <c r="X190" s="30"/>
      <c r="Y190" s="30"/>
      <c r="Z190" s="30"/>
      <c r="AA190" s="30"/>
      <c r="AB190" s="30"/>
      <c r="AC190" s="30"/>
      <c r="AD190" s="30"/>
    </row>
    <row r="191" spans="1:30" ht="51">
      <c r="A191" s="25">
        <v>179</v>
      </c>
      <c r="B191" s="25">
        <v>1</v>
      </c>
      <c r="C191" s="25" t="s">
        <v>162</v>
      </c>
      <c r="D191" s="16" t="s">
        <v>442</v>
      </c>
      <c r="E191" s="25">
        <v>8</v>
      </c>
      <c r="F191" s="1"/>
      <c r="G191" s="26">
        <f t="shared" si="2"/>
        <v>0</v>
      </c>
      <c r="H191" s="30"/>
      <c r="I191" s="30"/>
      <c r="J191" s="30"/>
      <c r="K191" s="30"/>
      <c r="L191" s="30"/>
      <c r="M191" s="30"/>
      <c r="N191" s="30"/>
      <c r="O191" s="30"/>
      <c r="P191" s="30"/>
      <c r="Q191" s="30"/>
      <c r="R191" s="30"/>
      <c r="S191" s="30"/>
      <c r="T191" s="30"/>
      <c r="U191" s="30"/>
      <c r="V191" s="30"/>
      <c r="W191" s="30"/>
      <c r="X191" s="30"/>
      <c r="Y191" s="30"/>
      <c r="Z191" s="30"/>
      <c r="AA191" s="30"/>
      <c r="AB191" s="30"/>
      <c r="AC191" s="30"/>
      <c r="AD191" s="30"/>
    </row>
    <row r="192" spans="1:30" ht="22.5" customHeight="1">
      <c r="A192" s="25">
        <v>180</v>
      </c>
      <c r="B192" s="25">
        <v>1</v>
      </c>
      <c r="C192" s="25" t="s">
        <v>163</v>
      </c>
      <c r="D192" s="15" t="s">
        <v>698</v>
      </c>
      <c r="E192" s="25">
        <v>2</v>
      </c>
      <c r="F192" s="1"/>
      <c r="G192" s="26">
        <f t="shared" si="2"/>
        <v>0</v>
      </c>
      <c r="H192" s="30"/>
      <c r="I192" s="30"/>
      <c r="J192" s="30"/>
      <c r="K192" s="30"/>
      <c r="L192" s="30"/>
      <c r="M192" s="30"/>
      <c r="N192" s="30"/>
      <c r="O192" s="30"/>
      <c r="P192" s="30"/>
      <c r="Q192" s="30"/>
      <c r="R192" s="30"/>
      <c r="S192" s="30"/>
      <c r="T192" s="30"/>
      <c r="U192" s="30"/>
      <c r="V192" s="30"/>
      <c r="W192" s="30"/>
      <c r="X192" s="30"/>
      <c r="Y192" s="30"/>
      <c r="Z192" s="30"/>
      <c r="AA192" s="30"/>
      <c r="AB192" s="30"/>
      <c r="AC192" s="30"/>
      <c r="AD192" s="30"/>
    </row>
    <row r="193" spans="1:30" ht="38.25">
      <c r="A193" s="25">
        <v>181</v>
      </c>
      <c r="B193" s="25">
        <v>1</v>
      </c>
      <c r="C193" s="25" t="s">
        <v>219</v>
      </c>
      <c r="D193" s="16" t="s">
        <v>443</v>
      </c>
      <c r="E193" s="25">
        <v>1</v>
      </c>
      <c r="F193" s="1"/>
      <c r="G193" s="26">
        <f t="shared" si="2"/>
        <v>0</v>
      </c>
      <c r="H193" s="30"/>
      <c r="I193" s="30"/>
      <c r="J193" s="30"/>
      <c r="K193" s="30"/>
      <c r="L193" s="30"/>
      <c r="M193" s="30"/>
      <c r="N193" s="30"/>
      <c r="O193" s="30"/>
      <c r="P193" s="30"/>
      <c r="Q193" s="30"/>
      <c r="R193" s="30"/>
      <c r="S193" s="30"/>
      <c r="T193" s="30"/>
      <c r="U193" s="30"/>
      <c r="V193" s="30"/>
      <c r="W193" s="30"/>
      <c r="X193" s="30"/>
      <c r="Y193" s="30"/>
      <c r="Z193" s="30"/>
      <c r="AA193" s="30"/>
      <c r="AB193" s="30"/>
      <c r="AC193" s="30"/>
      <c r="AD193" s="30"/>
    </row>
    <row r="194" spans="1:30" ht="38.25">
      <c r="A194" s="25">
        <v>182</v>
      </c>
      <c r="B194" s="25">
        <v>1</v>
      </c>
      <c r="C194" s="25" t="s">
        <v>164</v>
      </c>
      <c r="D194" s="16" t="s">
        <v>444</v>
      </c>
      <c r="E194" s="25">
        <v>1</v>
      </c>
      <c r="F194" s="1"/>
      <c r="G194" s="26">
        <f t="shared" si="2"/>
        <v>0</v>
      </c>
      <c r="H194" s="30"/>
      <c r="I194" s="30"/>
      <c r="J194" s="30"/>
      <c r="K194" s="30"/>
      <c r="L194" s="30"/>
      <c r="M194" s="30"/>
      <c r="N194" s="30"/>
      <c r="O194" s="30"/>
      <c r="P194" s="30"/>
      <c r="Q194" s="30"/>
      <c r="R194" s="30"/>
      <c r="S194" s="30"/>
      <c r="T194" s="30"/>
      <c r="U194" s="30"/>
      <c r="V194" s="30"/>
      <c r="W194" s="30"/>
      <c r="X194" s="30"/>
      <c r="Y194" s="30"/>
      <c r="Z194" s="30"/>
      <c r="AA194" s="30"/>
      <c r="AB194" s="30"/>
      <c r="AC194" s="30"/>
      <c r="AD194" s="30"/>
    </row>
    <row r="195" spans="1:30" ht="38.25">
      <c r="A195" s="25">
        <v>183</v>
      </c>
      <c r="B195" s="25">
        <v>1</v>
      </c>
      <c r="C195" s="25" t="s">
        <v>165</v>
      </c>
      <c r="D195" s="15" t="s">
        <v>220</v>
      </c>
      <c r="E195" s="25">
        <v>3</v>
      </c>
      <c r="F195" s="1"/>
      <c r="G195" s="26">
        <f t="shared" si="2"/>
        <v>0</v>
      </c>
      <c r="H195" s="30"/>
      <c r="I195" s="30"/>
      <c r="J195" s="30"/>
      <c r="K195" s="30"/>
      <c r="L195" s="30"/>
      <c r="M195" s="30"/>
      <c r="N195" s="30"/>
      <c r="O195" s="30"/>
      <c r="P195" s="30"/>
      <c r="Q195" s="30"/>
      <c r="R195" s="30"/>
      <c r="S195" s="30"/>
      <c r="T195" s="30"/>
      <c r="U195" s="30"/>
      <c r="V195" s="30"/>
      <c r="W195" s="30"/>
      <c r="X195" s="30"/>
      <c r="Y195" s="30"/>
      <c r="Z195" s="30"/>
      <c r="AA195" s="30"/>
      <c r="AB195" s="30"/>
      <c r="AC195" s="30"/>
      <c r="AD195" s="30"/>
    </row>
    <row r="196" spans="1:30">
      <c r="A196" s="25">
        <v>184</v>
      </c>
      <c r="B196" s="25">
        <v>1</v>
      </c>
      <c r="C196" s="25" t="s">
        <v>166</v>
      </c>
      <c r="D196" s="15" t="s">
        <v>220</v>
      </c>
      <c r="E196" s="25">
        <v>1</v>
      </c>
      <c r="F196" s="1"/>
      <c r="G196" s="26">
        <f t="shared" si="2"/>
        <v>0</v>
      </c>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row>
    <row r="197" spans="1:30" ht="38.25">
      <c r="A197" s="25">
        <v>185</v>
      </c>
      <c r="B197" s="25">
        <v>1</v>
      </c>
      <c r="C197" s="25" t="s">
        <v>167</v>
      </c>
      <c r="D197" s="16" t="s">
        <v>445</v>
      </c>
      <c r="E197" s="25">
        <v>1</v>
      </c>
      <c r="F197" s="1"/>
      <c r="G197" s="26">
        <f t="shared" si="2"/>
        <v>0</v>
      </c>
      <c r="H197" s="30"/>
      <c r="I197" s="30"/>
      <c r="J197" s="30"/>
      <c r="K197" s="30"/>
      <c r="L197" s="30"/>
      <c r="M197" s="30"/>
      <c r="N197" s="30"/>
      <c r="O197" s="30"/>
      <c r="P197" s="30"/>
      <c r="Q197" s="30"/>
      <c r="R197" s="30"/>
      <c r="S197" s="30"/>
      <c r="T197" s="30"/>
      <c r="U197" s="30"/>
      <c r="V197" s="30"/>
      <c r="W197" s="30"/>
      <c r="X197" s="30"/>
      <c r="Y197" s="30"/>
      <c r="Z197" s="30"/>
      <c r="AA197" s="30"/>
      <c r="AB197" s="30"/>
      <c r="AC197" s="30"/>
      <c r="AD197" s="30"/>
    </row>
    <row r="198" spans="1:30" ht="38.25">
      <c r="A198" s="25">
        <v>186</v>
      </c>
      <c r="B198" s="25">
        <v>1</v>
      </c>
      <c r="C198" s="25" t="s">
        <v>168</v>
      </c>
      <c r="D198" s="15" t="s">
        <v>221</v>
      </c>
      <c r="E198" s="25">
        <v>2</v>
      </c>
      <c r="F198" s="1"/>
      <c r="G198" s="26">
        <f t="shared" si="2"/>
        <v>0</v>
      </c>
      <c r="H198" s="30"/>
      <c r="I198" s="30"/>
      <c r="J198" s="30"/>
      <c r="K198" s="30"/>
      <c r="L198" s="30"/>
      <c r="M198" s="30"/>
      <c r="N198" s="30"/>
      <c r="O198" s="30"/>
      <c r="P198" s="30"/>
      <c r="Q198" s="30"/>
      <c r="R198" s="30"/>
      <c r="S198" s="30"/>
      <c r="T198" s="30"/>
      <c r="U198" s="30"/>
      <c r="V198" s="30"/>
      <c r="W198" s="30"/>
      <c r="X198" s="30"/>
      <c r="Y198" s="30"/>
      <c r="Z198" s="30"/>
      <c r="AA198" s="30"/>
      <c r="AB198" s="30"/>
      <c r="AC198" s="30"/>
      <c r="AD198" s="30"/>
    </row>
    <row r="199" spans="1:30" ht="38.25">
      <c r="A199" s="25">
        <v>187</v>
      </c>
      <c r="B199" s="25">
        <v>1</v>
      </c>
      <c r="C199" s="25" t="s">
        <v>169</v>
      </c>
      <c r="D199" s="16" t="s">
        <v>446</v>
      </c>
      <c r="E199" s="25">
        <v>1</v>
      </c>
      <c r="F199" s="1"/>
      <c r="G199" s="26">
        <f t="shared" si="2"/>
        <v>0</v>
      </c>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row>
    <row r="200" spans="1:30">
      <c r="A200" s="25">
        <v>188</v>
      </c>
      <c r="B200" s="25">
        <v>1</v>
      </c>
      <c r="C200" s="25" t="s">
        <v>170</v>
      </c>
      <c r="D200" s="15" t="s">
        <v>283</v>
      </c>
      <c r="E200" s="25">
        <v>1</v>
      </c>
      <c r="F200" s="1"/>
      <c r="G200" s="26">
        <f t="shared" si="2"/>
        <v>0</v>
      </c>
      <c r="H200" s="30"/>
      <c r="I200" s="30"/>
      <c r="J200" s="30"/>
      <c r="K200" s="30"/>
      <c r="L200" s="30"/>
      <c r="M200" s="30"/>
      <c r="N200" s="30"/>
      <c r="O200" s="30"/>
      <c r="P200" s="30"/>
      <c r="Q200" s="30"/>
      <c r="R200" s="30"/>
      <c r="S200" s="30"/>
      <c r="T200" s="30"/>
      <c r="U200" s="30"/>
      <c r="V200" s="30"/>
      <c r="W200" s="30"/>
      <c r="X200" s="30"/>
      <c r="Y200" s="30"/>
      <c r="Z200" s="30"/>
      <c r="AA200" s="30"/>
      <c r="AB200" s="30"/>
      <c r="AC200" s="30"/>
      <c r="AD200" s="30"/>
    </row>
    <row r="201" spans="1:30">
      <c r="A201" s="25">
        <v>189</v>
      </c>
      <c r="B201" s="25">
        <v>1</v>
      </c>
      <c r="C201" s="25" t="s">
        <v>171</v>
      </c>
      <c r="D201" s="15" t="s">
        <v>283</v>
      </c>
      <c r="E201" s="25">
        <v>1</v>
      </c>
      <c r="F201" s="1"/>
      <c r="G201" s="26">
        <f t="shared" si="2"/>
        <v>0</v>
      </c>
      <c r="H201" s="30"/>
      <c r="I201" s="30"/>
      <c r="J201" s="30"/>
      <c r="K201" s="30"/>
      <c r="L201" s="30"/>
      <c r="M201" s="30"/>
      <c r="N201" s="30"/>
      <c r="O201" s="30"/>
      <c r="P201" s="30"/>
      <c r="Q201" s="30"/>
      <c r="R201" s="30"/>
      <c r="S201" s="30"/>
      <c r="T201" s="30"/>
      <c r="U201" s="30"/>
      <c r="V201" s="30"/>
      <c r="W201" s="30"/>
      <c r="X201" s="30"/>
      <c r="Y201" s="30"/>
      <c r="Z201" s="30"/>
      <c r="AA201" s="30"/>
      <c r="AB201" s="30"/>
      <c r="AC201" s="30"/>
      <c r="AD201" s="30"/>
    </row>
    <row r="202" spans="1:30">
      <c r="A202" s="25">
        <v>190</v>
      </c>
      <c r="B202" s="25">
        <v>1</v>
      </c>
      <c r="C202" s="25" t="s">
        <v>172</v>
      </c>
      <c r="D202" s="15" t="s">
        <v>283</v>
      </c>
      <c r="E202" s="25">
        <v>1</v>
      </c>
      <c r="F202" s="1"/>
      <c r="G202" s="26">
        <f t="shared" si="2"/>
        <v>0</v>
      </c>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row>
    <row r="203" spans="1:30" ht="25.5">
      <c r="A203" s="25">
        <v>191</v>
      </c>
      <c r="B203" s="25">
        <v>1</v>
      </c>
      <c r="C203" s="25" t="s">
        <v>173</v>
      </c>
      <c r="D203" s="15" t="s">
        <v>283</v>
      </c>
      <c r="E203" s="25">
        <v>1</v>
      </c>
      <c r="F203" s="1"/>
      <c r="G203" s="26">
        <f t="shared" si="2"/>
        <v>0</v>
      </c>
      <c r="H203" s="30"/>
      <c r="I203" s="30"/>
      <c r="J203" s="30"/>
      <c r="K203" s="30"/>
      <c r="L203" s="30"/>
      <c r="M203" s="30"/>
      <c r="N203" s="30"/>
      <c r="O203" s="30"/>
      <c r="P203" s="30"/>
      <c r="Q203" s="30"/>
      <c r="R203" s="30"/>
      <c r="S203" s="30"/>
      <c r="T203" s="30"/>
      <c r="U203" s="30"/>
      <c r="V203" s="30"/>
      <c r="W203" s="30"/>
      <c r="X203" s="30"/>
      <c r="Y203" s="30"/>
      <c r="Z203" s="30"/>
      <c r="AA203" s="30"/>
      <c r="AB203" s="30"/>
      <c r="AC203" s="30"/>
      <c r="AD203" s="30"/>
    </row>
    <row r="204" spans="1:30" ht="25.5">
      <c r="A204" s="25">
        <v>192</v>
      </c>
      <c r="B204" s="25">
        <v>1</v>
      </c>
      <c r="C204" s="25" t="s">
        <v>174</v>
      </c>
      <c r="D204" s="15" t="s">
        <v>283</v>
      </c>
      <c r="E204" s="25">
        <v>1</v>
      </c>
      <c r="F204" s="1"/>
      <c r="G204" s="26">
        <f t="shared" si="2"/>
        <v>0</v>
      </c>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row>
    <row r="205" spans="1:30" ht="25.5">
      <c r="A205" s="25">
        <v>193</v>
      </c>
      <c r="B205" s="25">
        <v>1</v>
      </c>
      <c r="C205" s="25" t="s">
        <v>175</v>
      </c>
      <c r="D205" s="15" t="s">
        <v>283</v>
      </c>
      <c r="E205" s="25">
        <v>1</v>
      </c>
      <c r="F205" s="1"/>
      <c r="G205" s="26">
        <f t="shared" ref="G205:G225" si="3">E205*F205</f>
        <v>0</v>
      </c>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row>
    <row r="206" spans="1:30">
      <c r="A206" s="25">
        <v>194</v>
      </c>
      <c r="B206" s="25">
        <v>1</v>
      </c>
      <c r="C206" s="25" t="s">
        <v>176</v>
      </c>
      <c r="D206" s="15" t="s">
        <v>283</v>
      </c>
      <c r="E206" s="25">
        <v>1</v>
      </c>
      <c r="F206" s="1"/>
      <c r="G206" s="26">
        <f t="shared" si="3"/>
        <v>0</v>
      </c>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row>
    <row r="207" spans="1:30" ht="38.25">
      <c r="A207" s="25">
        <v>195</v>
      </c>
      <c r="B207" s="25">
        <v>1</v>
      </c>
      <c r="C207" s="25" t="s">
        <v>177</v>
      </c>
      <c r="D207" s="15" t="s">
        <v>283</v>
      </c>
      <c r="E207" s="25">
        <v>1</v>
      </c>
      <c r="F207" s="1"/>
      <c r="G207" s="26">
        <f t="shared" si="3"/>
        <v>0</v>
      </c>
      <c r="H207" s="30"/>
      <c r="I207" s="30"/>
      <c r="J207" s="30"/>
      <c r="K207" s="30"/>
      <c r="L207" s="30"/>
      <c r="M207" s="30"/>
      <c r="N207" s="30"/>
      <c r="O207" s="30"/>
      <c r="P207" s="30"/>
      <c r="Q207" s="30"/>
      <c r="R207" s="30"/>
      <c r="S207" s="30"/>
      <c r="T207" s="30"/>
      <c r="U207" s="30"/>
      <c r="V207" s="30"/>
      <c r="W207" s="30"/>
      <c r="X207" s="30"/>
      <c r="Y207" s="30"/>
      <c r="Z207" s="30"/>
      <c r="AA207" s="30"/>
      <c r="AB207" s="30"/>
      <c r="AC207" s="30"/>
      <c r="AD207" s="30"/>
    </row>
    <row r="208" spans="1:30" ht="38.25">
      <c r="A208" s="25">
        <v>196</v>
      </c>
      <c r="B208" s="25">
        <v>1</v>
      </c>
      <c r="C208" s="25" t="s">
        <v>178</v>
      </c>
      <c r="D208" s="15" t="s">
        <v>283</v>
      </c>
      <c r="E208" s="25">
        <v>1</v>
      </c>
      <c r="F208" s="1"/>
      <c r="G208" s="26">
        <f t="shared" si="3"/>
        <v>0</v>
      </c>
      <c r="H208" s="30"/>
      <c r="I208" s="30"/>
      <c r="J208" s="30"/>
      <c r="K208" s="30"/>
      <c r="L208" s="30"/>
      <c r="M208" s="30"/>
      <c r="N208" s="30"/>
      <c r="O208" s="30"/>
      <c r="P208" s="30"/>
      <c r="Q208" s="30"/>
      <c r="R208" s="30"/>
      <c r="S208" s="30"/>
      <c r="T208" s="30"/>
      <c r="U208" s="30"/>
      <c r="V208" s="30"/>
      <c r="W208" s="30"/>
      <c r="X208" s="30"/>
      <c r="Y208" s="30"/>
      <c r="Z208" s="30"/>
      <c r="AA208" s="30"/>
      <c r="AB208" s="30"/>
      <c r="AC208" s="30"/>
      <c r="AD208" s="30"/>
    </row>
    <row r="209" spans="1:30" ht="38.25">
      <c r="A209" s="25">
        <v>197</v>
      </c>
      <c r="B209" s="25">
        <v>1</v>
      </c>
      <c r="C209" s="25" t="s">
        <v>179</v>
      </c>
      <c r="D209" s="15" t="s">
        <v>283</v>
      </c>
      <c r="E209" s="25">
        <v>1</v>
      </c>
      <c r="F209" s="1"/>
      <c r="G209" s="26">
        <f t="shared" si="3"/>
        <v>0</v>
      </c>
      <c r="H209" s="30"/>
      <c r="I209" s="30"/>
      <c r="J209" s="30"/>
      <c r="K209" s="30"/>
      <c r="L209" s="30"/>
      <c r="M209" s="30"/>
      <c r="N209" s="30"/>
      <c r="O209" s="30"/>
      <c r="P209" s="30"/>
      <c r="Q209" s="30"/>
      <c r="R209" s="30"/>
      <c r="S209" s="30"/>
      <c r="T209" s="30"/>
      <c r="U209" s="30"/>
      <c r="V209" s="30"/>
      <c r="W209" s="30"/>
      <c r="X209" s="30"/>
      <c r="Y209" s="30"/>
      <c r="Z209" s="30"/>
      <c r="AA209" s="30"/>
      <c r="AB209" s="30"/>
      <c r="AC209" s="30"/>
      <c r="AD209" s="30"/>
    </row>
    <row r="210" spans="1:30" ht="38.25">
      <c r="A210" s="25">
        <v>198</v>
      </c>
      <c r="B210" s="25">
        <v>1</v>
      </c>
      <c r="C210" s="25" t="s">
        <v>180</v>
      </c>
      <c r="D210" s="15" t="s">
        <v>283</v>
      </c>
      <c r="E210" s="25">
        <v>1</v>
      </c>
      <c r="F210" s="1"/>
      <c r="G210" s="26">
        <f t="shared" si="3"/>
        <v>0</v>
      </c>
      <c r="H210" s="30"/>
      <c r="I210" s="30"/>
      <c r="J210" s="30"/>
      <c r="K210" s="30"/>
      <c r="L210" s="30"/>
      <c r="M210" s="30"/>
      <c r="N210" s="30"/>
      <c r="O210" s="30"/>
      <c r="P210" s="30"/>
      <c r="Q210" s="30"/>
      <c r="R210" s="30"/>
      <c r="S210" s="30"/>
      <c r="T210" s="30"/>
      <c r="U210" s="30"/>
      <c r="V210" s="30"/>
      <c r="W210" s="30"/>
      <c r="X210" s="30"/>
      <c r="Y210" s="30"/>
      <c r="Z210" s="30"/>
      <c r="AA210" s="30"/>
      <c r="AB210" s="30"/>
      <c r="AC210" s="30"/>
      <c r="AD210" s="30"/>
    </row>
    <row r="211" spans="1:30" ht="25.5">
      <c r="A211" s="25">
        <v>199</v>
      </c>
      <c r="B211" s="25">
        <v>1</v>
      </c>
      <c r="C211" s="25" t="s">
        <v>181</v>
      </c>
      <c r="D211" s="20" t="s">
        <v>447</v>
      </c>
      <c r="E211" s="25">
        <v>1</v>
      </c>
      <c r="F211" s="1"/>
      <c r="G211" s="26">
        <f t="shared" si="3"/>
        <v>0</v>
      </c>
      <c r="H211" s="30"/>
      <c r="I211" s="30"/>
      <c r="J211" s="30"/>
      <c r="K211" s="30"/>
      <c r="L211" s="30"/>
      <c r="M211" s="30"/>
      <c r="N211" s="30"/>
      <c r="O211" s="30"/>
      <c r="P211" s="30"/>
      <c r="Q211" s="30"/>
      <c r="R211" s="30"/>
      <c r="S211" s="30"/>
      <c r="T211" s="30"/>
      <c r="U211" s="30"/>
      <c r="V211" s="30"/>
      <c r="W211" s="30"/>
      <c r="X211" s="30"/>
      <c r="Y211" s="30"/>
      <c r="Z211" s="30"/>
      <c r="AA211" s="30"/>
      <c r="AB211" s="30"/>
      <c r="AC211" s="30"/>
      <c r="AD211" s="30"/>
    </row>
    <row r="212" spans="1:30" ht="38.25">
      <c r="A212" s="25">
        <v>200</v>
      </c>
      <c r="B212" s="25">
        <v>1</v>
      </c>
      <c r="C212" s="25" t="s">
        <v>182</v>
      </c>
      <c r="D212" s="15" t="s">
        <v>222</v>
      </c>
      <c r="E212" s="25">
        <v>1</v>
      </c>
      <c r="F212" s="1"/>
      <c r="G212" s="26">
        <f t="shared" si="3"/>
        <v>0</v>
      </c>
      <c r="H212" s="30"/>
      <c r="I212" s="30"/>
      <c r="J212" s="30"/>
      <c r="K212" s="30"/>
      <c r="L212" s="30"/>
      <c r="M212" s="30"/>
      <c r="N212" s="30"/>
      <c r="O212" s="30"/>
      <c r="P212" s="30"/>
      <c r="Q212" s="30"/>
      <c r="R212" s="30"/>
      <c r="S212" s="30"/>
      <c r="T212" s="30"/>
      <c r="U212" s="30"/>
      <c r="V212" s="30"/>
      <c r="W212" s="30"/>
      <c r="X212" s="30"/>
      <c r="Y212" s="30"/>
      <c r="Z212" s="30"/>
      <c r="AA212" s="30"/>
      <c r="AB212" s="30"/>
      <c r="AC212" s="30"/>
      <c r="AD212" s="30"/>
    </row>
    <row r="213" spans="1:30" ht="25.5">
      <c r="A213" s="25">
        <v>201</v>
      </c>
      <c r="B213" s="25">
        <v>1</v>
      </c>
      <c r="C213" s="25" t="s">
        <v>183</v>
      </c>
      <c r="D213" s="16" t="s">
        <v>448</v>
      </c>
      <c r="E213" s="25">
        <v>1</v>
      </c>
      <c r="F213" s="1"/>
      <c r="G213" s="26">
        <f t="shared" si="3"/>
        <v>0</v>
      </c>
      <c r="H213" s="30"/>
      <c r="I213" s="30"/>
      <c r="J213" s="30"/>
      <c r="K213" s="30"/>
      <c r="L213" s="30"/>
      <c r="M213" s="30"/>
      <c r="N213" s="30"/>
      <c r="O213" s="30"/>
      <c r="P213" s="30"/>
      <c r="Q213" s="30"/>
      <c r="R213" s="30"/>
      <c r="S213" s="30"/>
      <c r="T213" s="30"/>
      <c r="U213" s="30"/>
      <c r="V213" s="30"/>
      <c r="W213" s="30"/>
      <c r="X213" s="30"/>
      <c r="Y213" s="30"/>
      <c r="Z213" s="30"/>
      <c r="AA213" s="30"/>
      <c r="AB213" s="30"/>
      <c r="AC213" s="30"/>
      <c r="AD213" s="30"/>
    </row>
    <row r="214" spans="1:30" ht="38.25">
      <c r="A214" s="25">
        <v>202</v>
      </c>
      <c r="B214" s="25">
        <v>1</v>
      </c>
      <c r="C214" s="25" t="s">
        <v>184</v>
      </c>
      <c r="D214" s="16" t="s">
        <v>448</v>
      </c>
      <c r="E214" s="25">
        <v>1</v>
      </c>
      <c r="F214" s="1"/>
      <c r="G214" s="26">
        <f t="shared" si="3"/>
        <v>0</v>
      </c>
      <c r="H214" s="30"/>
      <c r="I214" s="30"/>
      <c r="J214" s="30"/>
      <c r="K214" s="30"/>
      <c r="L214" s="30"/>
      <c r="M214" s="30"/>
      <c r="N214" s="30"/>
      <c r="O214" s="30"/>
      <c r="P214" s="30"/>
      <c r="Q214" s="30"/>
      <c r="R214" s="30"/>
      <c r="S214" s="30"/>
      <c r="T214" s="30"/>
      <c r="U214" s="30"/>
      <c r="V214" s="30"/>
      <c r="W214" s="30"/>
      <c r="X214" s="30"/>
      <c r="Y214" s="30"/>
      <c r="Z214" s="30"/>
      <c r="AA214" s="30"/>
      <c r="AB214" s="30"/>
      <c r="AC214" s="30"/>
      <c r="AD214" s="30"/>
    </row>
    <row r="215" spans="1:30" ht="38.25">
      <c r="A215" s="25">
        <v>203</v>
      </c>
      <c r="B215" s="25">
        <v>1</v>
      </c>
      <c r="C215" s="25" t="s">
        <v>185</v>
      </c>
      <c r="D215" s="18" t="s">
        <v>449</v>
      </c>
      <c r="E215" s="25">
        <v>1</v>
      </c>
      <c r="F215" s="1"/>
      <c r="G215" s="26">
        <f t="shared" si="3"/>
        <v>0</v>
      </c>
      <c r="H215" s="30"/>
      <c r="I215" s="30"/>
      <c r="J215" s="30"/>
      <c r="K215" s="30"/>
      <c r="L215" s="30"/>
      <c r="M215" s="30"/>
      <c r="N215" s="30"/>
      <c r="O215" s="30"/>
      <c r="P215" s="30"/>
      <c r="Q215" s="30"/>
      <c r="R215" s="30"/>
      <c r="S215" s="30"/>
      <c r="T215" s="30"/>
      <c r="U215" s="30"/>
      <c r="V215" s="30"/>
      <c r="W215" s="30"/>
      <c r="X215" s="30"/>
      <c r="Y215" s="30"/>
      <c r="Z215" s="30"/>
      <c r="AA215" s="30"/>
      <c r="AB215" s="30"/>
      <c r="AC215" s="30"/>
      <c r="AD215" s="30"/>
    </row>
    <row r="216" spans="1:30">
      <c r="A216" s="25">
        <v>204</v>
      </c>
      <c r="B216" s="25">
        <v>1</v>
      </c>
      <c r="C216" s="25" t="s">
        <v>699</v>
      </c>
      <c r="D216" s="15" t="s">
        <v>282</v>
      </c>
      <c r="E216" s="25">
        <v>1</v>
      </c>
      <c r="F216" s="1"/>
      <c r="G216" s="26">
        <f t="shared" si="3"/>
        <v>0</v>
      </c>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row>
    <row r="217" spans="1:30" ht="38.25">
      <c r="A217" s="25">
        <v>205</v>
      </c>
      <c r="B217" s="25">
        <v>1</v>
      </c>
      <c r="C217" s="25" t="s">
        <v>700</v>
      </c>
      <c r="D217" s="16" t="s">
        <v>701</v>
      </c>
      <c r="E217" s="25">
        <v>1</v>
      </c>
      <c r="F217" s="1"/>
      <c r="G217" s="26">
        <f t="shared" si="3"/>
        <v>0</v>
      </c>
      <c r="H217" s="30"/>
      <c r="I217" s="30"/>
      <c r="J217" s="30"/>
      <c r="K217" s="30"/>
      <c r="L217" s="30"/>
      <c r="M217" s="30"/>
      <c r="N217" s="30"/>
      <c r="O217" s="30"/>
      <c r="P217" s="30"/>
      <c r="Q217" s="30"/>
      <c r="R217" s="30"/>
      <c r="S217" s="30"/>
      <c r="T217" s="30"/>
      <c r="U217" s="30"/>
      <c r="V217" s="30"/>
      <c r="W217" s="30"/>
      <c r="X217" s="30"/>
      <c r="Y217" s="30"/>
      <c r="Z217" s="30"/>
      <c r="AA217" s="30"/>
      <c r="AB217" s="30"/>
      <c r="AC217" s="30"/>
      <c r="AD217" s="30"/>
    </row>
    <row r="218" spans="1:30" ht="25.5">
      <c r="A218" s="25">
        <v>206</v>
      </c>
      <c r="B218" s="25">
        <v>1</v>
      </c>
      <c r="C218" s="25" t="s">
        <v>186</v>
      </c>
      <c r="D218" s="15" t="s">
        <v>223</v>
      </c>
      <c r="E218" s="25">
        <v>1</v>
      </c>
      <c r="F218" s="1"/>
      <c r="G218" s="26">
        <f t="shared" si="3"/>
        <v>0</v>
      </c>
      <c r="H218" s="30"/>
      <c r="I218" s="30"/>
      <c r="J218" s="30"/>
      <c r="K218" s="30"/>
      <c r="L218" s="30"/>
      <c r="M218" s="30"/>
      <c r="N218" s="30"/>
      <c r="O218" s="30"/>
      <c r="P218" s="30"/>
      <c r="Q218" s="30"/>
      <c r="R218" s="30"/>
      <c r="S218" s="30"/>
      <c r="T218" s="30"/>
      <c r="U218" s="30"/>
      <c r="V218" s="30"/>
      <c r="W218" s="30"/>
      <c r="X218" s="30"/>
      <c r="Y218" s="30"/>
      <c r="Z218" s="30"/>
      <c r="AA218" s="30"/>
      <c r="AB218" s="30"/>
      <c r="AC218" s="30"/>
      <c r="AD218" s="30"/>
    </row>
    <row r="219" spans="1:30" ht="25.5">
      <c r="A219" s="25">
        <v>207</v>
      </c>
      <c r="B219" s="25">
        <v>1</v>
      </c>
      <c r="C219" s="25" t="s">
        <v>187</v>
      </c>
      <c r="D219" s="16" t="s">
        <v>450</v>
      </c>
      <c r="E219" s="25">
        <v>1</v>
      </c>
      <c r="F219" s="1"/>
      <c r="G219" s="26">
        <f t="shared" si="3"/>
        <v>0</v>
      </c>
      <c r="H219" s="30"/>
      <c r="I219" s="30"/>
      <c r="J219" s="30"/>
      <c r="K219" s="30"/>
      <c r="L219" s="30"/>
      <c r="M219" s="30"/>
      <c r="N219" s="30"/>
      <c r="O219" s="30"/>
      <c r="P219" s="30"/>
      <c r="Q219" s="30"/>
      <c r="R219" s="30"/>
      <c r="S219" s="30"/>
      <c r="T219" s="30"/>
      <c r="U219" s="30"/>
      <c r="V219" s="30"/>
      <c r="W219" s="30"/>
      <c r="X219" s="30"/>
      <c r="Y219" s="30"/>
      <c r="Z219" s="30"/>
      <c r="AA219" s="30"/>
      <c r="AB219" s="30"/>
      <c r="AC219" s="30"/>
      <c r="AD219" s="30"/>
    </row>
    <row r="220" spans="1:30" ht="25.5">
      <c r="A220" s="25">
        <v>208</v>
      </c>
      <c r="B220" s="25">
        <v>1</v>
      </c>
      <c r="C220" s="25" t="s">
        <v>188</v>
      </c>
      <c r="D220" s="16" t="s">
        <v>451</v>
      </c>
      <c r="E220" s="25">
        <v>1</v>
      </c>
      <c r="F220" s="1"/>
      <c r="G220" s="26">
        <f t="shared" si="3"/>
        <v>0</v>
      </c>
      <c r="H220" s="30"/>
      <c r="I220" s="30"/>
      <c r="J220" s="30"/>
      <c r="K220" s="30"/>
      <c r="L220" s="30"/>
      <c r="M220" s="30"/>
      <c r="N220" s="30"/>
      <c r="O220" s="30"/>
      <c r="P220" s="30"/>
      <c r="Q220" s="30"/>
      <c r="R220" s="30"/>
      <c r="S220" s="30"/>
      <c r="T220" s="30"/>
      <c r="U220" s="30"/>
      <c r="V220" s="30"/>
      <c r="W220" s="30"/>
      <c r="X220" s="30"/>
      <c r="Y220" s="30"/>
      <c r="Z220" s="30"/>
      <c r="AA220" s="30"/>
      <c r="AB220" s="30"/>
      <c r="AC220" s="30"/>
      <c r="AD220" s="30"/>
    </row>
    <row r="221" spans="1:30" ht="51">
      <c r="A221" s="25">
        <v>209</v>
      </c>
      <c r="B221" s="25">
        <v>1</v>
      </c>
      <c r="C221" s="25" t="s">
        <v>702</v>
      </c>
      <c r="D221" s="16" t="s">
        <v>703</v>
      </c>
      <c r="E221" s="25">
        <v>12</v>
      </c>
      <c r="F221" s="1"/>
      <c r="G221" s="26">
        <f t="shared" si="3"/>
        <v>0</v>
      </c>
      <c r="H221" s="30"/>
      <c r="I221" s="30"/>
      <c r="J221" s="30"/>
      <c r="K221" s="30"/>
      <c r="L221" s="30"/>
      <c r="M221" s="30"/>
      <c r="N221" s="30"/>
      <c r="O221" s="30"/>
      <c r="P221" s="30"/>
      <c r="Q221" s="30"/>
      <c r="R221" s="30"/>
      <c r="S221" s="30"/>
      <c r="T221" s="30"/>
      <c r="U221" s="30"/>
      <c r="V221" s="30"/>
      <c r="W221" s="30"/>
      <c r="X221" s="30"/>
      <c r="Y221" s="30"/>
      <c r="Z221" s="30"/>
      <c r="AA221" s="30"/>
      <c r="AB221" s="30"/>
      <c r="AC221" s="30"/>
      <c r="AD221" s="30"/>
    </row>
    <row r="222" spans="1:30" ht="38.25">
      <c r="A222" s="25">
        <v>210</v>
      </c>
      <c r="B222" s="25">
        <v>1</v>
      </c>
      <c r="C222" s="25" t="s">
        <v>704</v>
      </c>
      <c r="D222" s="16" t="s">
        <v>452</v>
      </c>
      <c r="E222" s="25">
        <v>1</v>
      </c>
      <c r="F222" s="1"/>
      <c r="G222" s="26">
        <f t="shared" si="3"/>
        <v>0</v>
      </c>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row>
    <row r="223" spans="1:30" ht="38.25">
      <c r="A223" s="25">
        <v>211</v>
      </c>
      <c r="B223" s="25">
        <v>1</v>
      </c>
      <c r="C223" s="25" t="s">
        <v>189</v>
      </c>
      <c r="D223" s="16" t="s">
        <v>453</v>
      </c>
      <c r="E223" s="25">
        <v>1</v>
      </c>
      <c r="F223" s="1"/>
      <c r="G223" s="26">
        <f t="shared" si="3"/>
        <v>0</v>
      </c>
      <c r="H223" s="30"/>
      <c r="I223" s="30"/>
      <c r="J223" s="30"/>
      <c r="K223" s="30"/>
      <c r="L223" s="30"/>
      <c r="M223" s="30"/>
      <c r="N223" s="30"/>
      <c r="O223" s="30"/>
      <c r="P223" s="30"/>
      <c r="Q223" s="30"/>
      <c r="R223" s="30"/>
      <c r="S223" s="30"/>
      <c r="T223" s="30"/>
      <c r="U223" s="30"/>
      <c r="V223" s="30"/>
      <c r="W223" s="30"/>
      <c r="X223" s="30"/>
      <c r="Y223" s="30"/>
      <c r="Z223" s="30"/>
      <c r="AA223" s="30"/>
      <c r="AB223" s="30"/>
      <c r="AC223" s="30"/>
      <c r="AD223" s="30"/>
    </row>
    <row r="224" spans="1:30">
      <c r="A224" s="25">
        <v>212</v>
      </c>
      <c r="B224" s="25">
        <v>1</v>
      </c>
      <c r="C224" s="25" t="s">
        <v>613</v>
      </c>
      <c r="D224" s="15" t="s">
        <v>288</v>
      </c>
      <c r="E224" s="25">
        <v>1</v>
      </c>
      <c r="F224" s="1"/>
      <c r="G224" s="26">
        <f t="shared" si="3"/>
        <v>0</v>
      </c>
      <c r="H224" s="30"/>
      <c r="I224" s="30"/>
      <c r="J224" s="30"/>
      <c r="K224" s="30"/>
      <c r="L224" s="30"/>
      <c r="M224" s="30"/>
      <c r="N224" s="30"/>
      <c r="O224" s="30"/>
      <c r="P224" s="30"/>
      <c r="Q224" s="30"/>
      <c r="R224" s="30"/>
      <c r="S224" s="30"/>
      <c r="T224" s="30"/>
      <c r="U224" s="30"/>
      <c r="V224" s="30"/>
      <c r="W224" s="30"/>
      <c r="X224" s="30"/>
      <c r="Y224" s="30"/>
      <c r="Z224" s="30"/>
      <c r="AA224" s="30"/>
      <c r="AB224" s="30"/>
      <c r="AC224" s="30"/>
      <c r="AD224" s="30"/>
    </row>
    <row r="225" spans="1:30" ht="64.5" thickBot="1">
      <c r="A225" s="25">
        <v>213</v>
      </c>
      <c r="B225" s="25">
        <v>1</v>
      </c>
      <c r="C225" s="25" t="s">
        <v>281</v>
      </c>
      <c r="D225" s="20" t="s">
        <v>454</v>
      </c>
      <c r="E225" s="25">
        <v>1</v>
      </c>
      <c r="F225" s="1"/>
      <c r="G225" s="26">
        <f t="shared" si="3"/>
        <v>0</v>
      </c>
      <c r="H225" s="30"/>
      <c r="I225" s="30"/>
      <c r="J225" s="30"/>
      <c r="K225" s="30"/>
      <c r="L225" s="30"/>
      <c r="M225" s="30"/>
      <c r="N225" s="30"/>
      <c r="O225" s="30"/>
      <c r="P225" s="30"/>
      <c r="Q225" s="30"/>
      <c r="R225" s="30"/>
      <c r="S225" s="30"/>
      <c r="T225" s="30"/>
      <c r="U225" s="30"/>
      <c r="V225" s="30"/>
      <c r="W225" s="30"/>
      <c r="X225" s="30"/>
      <c r="Y225" s="30"/>
      <c r="Z225" s="30"/>
      <c r="AA225" s="30"/>
      <c r="AB225" s="30"/>
      <c r="AC225" s="30"/>
      <c r="AD225" s="30"/>
    </row>
    <row r="226" spans="1:30" ht="26.25" thickBot="1">
      <c r="A226" s="29"/>
      <c r="B226" s="29"/>
      <c r="C226" s="29"/>
      <c r="D226" s="33"/>
      <c r="E226" s="29"/>
      <c r="F226" s="11" t="s">
        <v>6</v>
      </c>
      <c r="G226" s="10">
        <f>SUM(G13:G225)</f>
        <v>0</v>
      </c>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row>
    <row r="227" spans="1:30">
      <c r="A227" s="29"/>
      <c r="B227" s="29"/>
      <c r="C227" s="29"/>
      <c r="D227" s="33"/>
      <c r="E227" s="29"/>
      <c r="F227" s="48"/>
      <c r="G227" s="35"/>
      <c r="H227" s="30"/>
      <c r="I227" s="30"/>
      <c r="J227" s="30"/>
      <c r="K227" s="30"/>
      <c r="L227" s="30"/>
      <c r="M227" s="30"/>
      <c r="N227" s="30"/>
      <c r="O227" s="30"/>
      <c r="P227" s="30"/>
      <c r="Q227" s="30"/>
      <c r="R227" s="30"/>
      <c r="S227" s="30"/>
      <c r="T227" s="30"/>
      <c r="U227" s="30"/>
      <c r="V227" s="30"/>
      <c r="W227" s="30"/>
      <c r="X227" s="30"/>
      <c r="Y227" s="30"/>
      <c r="Z227" s="30"/>
      <c r="AA227" s="30"/>
      <c r="AB227" s="30"/>
      <c r="AC227" s="30"/>
      <c r="AD227" s="30"/>
    </row>
    <row r="228" spans="1:30" ht="27.75" customHeight="1">
      <c r="A228" s="132" t="s">
        <v>616</v>
      </c>
      <c r="B228" s="132"/>
      <c r="C228" s="132"/>
      <c r="D228" s="132"/>
      <c r="E228" s="132"/>
      <c r="F228" s="132"/>
      <c r="G228" s="132"/>
      <c r="H228" s="30"/>
      <c r="I228" s="30"/>
      <c r="J228" s="30"/>
      <c r="K228" s="30"/>
      <c r="L228" s="30"/>
      <c r="M228" s="30"/>
      <c r="N228" s="30"/>
      <c r="O228" s="30"/>
      <c r="P228" s="30"/>
      <c r="Q228" s="30"/>
      <c r="R228" s="30"/>
      <c r="S228" s="30"/>
      <c r="T228" s="30"/>
      <c r="U228" s="30"/>
      <c r="V228" s="30"/>
      <c r="W228" s="30"/>
      <c r="X228" s="30"/>
      <c r="Y228" s="30"/>
      <c r="Z228" s="30"/>
      <c r="AA228" s="30"/>
      <c r="AB228" s="30"/>
      <c r="AC228" s="30"/>
      <c r="AD228" s="30"/>
    </row>
    <row r="229" spans="1:30" ht="44.25" customHeight="1">
      <c r="A229" s="4" t="s">
        <v>0</v>
      </c>
      <c r="B229" s="4" t="s">
        <v>1</v>
      </c>
      <c r="C229" s="4" t="s">
        <v>2</v>
      </c>
      <c r="D229" s="4" t="s">
        <v>3</v>
      </c>
      <c r="E229" s="4" t="s">
        <v>458</v>
      </c>
      <c r="F229" s="4" t="s">
        <v>5</v>
      </c>
      <c r="G229" s="4" t="s">
        <v>6</v>
      </c>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row>
    <row r="230" spans="1:30" ht="140.25">
      <c r="A230" s="1">
        <v>1</v>
      </c>
      <c r="B230" s="1">
        <v>2</v>
      </c>
      <c r="C230" s="8" t="s">
        <v>604</v>
      </c>
      <c r="D230" s="121" t="s">
        <v>627</v>
      </c>
      <c r="E230" s="1">
        <v>3</v>
      </c>
      <c r="F230" s="1"/>
      <c r="G230" s="3">
        <f>E230*F230</f>
        <v>0</v>
      </c>
      <c r="H230" s="30"/>
      <c r="I230" s="30"/>
      <c r="J230" s="30"/>
      <c r="K230" s="30"/>
      <c r="L230" s="30"/>
      <c r="M230" s="30"/>
      <c r="N230" s="30"/>
      <c r="O230" s="30"/>
      <c r="P230" s="30"/>
      <c r="Q230" s="30"/>
      <c r="R230" s="30"/>
      <c r="S230" s="30"/>
      <c r="T230" s="30"/>
      <c r="U230" s="30"/>
      <c r="V230" s="30"/>
      <c r="W230" s="30"/>
      <c r="X230" s="30"/>
      <c r="Y230" s="30"/>
      <c r="Z230" s="30"/>
      <c r="AA230" s="30"/>
      <c r="AB230" s="30"/>
      <c r="AC230" s="30"/>
      <c r="AD230" s="30"/>
    </row>
    <row r="231" spans="1:30" ht="216.75">
      <c r="A231" s="1">
        <v>2</v>
      </c>
      <c r="B231" s="1">
        <v>2</v>
      </c>
      <c r="C231" s="8" t="s">
        <v>605</v>
      </c>
      <c r="D231" s="6" t="s">
        <v>705</v>
      </c>
      <c r="E231" s="1">
        <v>1</v>
      </c>
      <c r="F231" s="1"/>
      <c r="G231" s="3">
        <f>E231*F231</f>
        <v>0</v>
      </c>
      <c r="H231" s="30"/>
      <c r="I231" s="30"/>
      <c r="J231" s="30"/>
      <c r="K231" s="30"/>
      <c r="L231" s="30"/>
      <c r="M231" s="30"/>
      <c r="N231" s="30"/>
      <c r="O231" s="30"/>
      <c r="P231" s="30"/>
      <c r="Q231" s="30"/>
      <c r="R231" s="30"/>
      <c r="S231" s="30"/>
      <c r="T231" s="30"/>
      <c r="U231" s="30"/>
      <c r="V231" s="30"/>
      <c r="W231" s="30"/>
      <c r="X231" s="30"/>
      <c r="Y231" s="30"/>
      <c r="Z231" s="30"/>
      <c r="AA231" s="30"/>
      <c r="AB231" s="30"/>
      <c r="AC231" s="30"/>
      <c r="AD231" s="30"/>
    </row>
    <row r="232" spans="1:30" ht="293.25">
      <c r="A232" s="1">
        <v>3</v>
      </c>
      <c r="B232" s="1">
        <v>2</v>
      </c>
      <c r="C232" s="8" t="s">
        <v>606</v>
      </c>
      <c r="D232" s="130" t="s">
        <v>706</v>
      </c>
      <c r="E232" s="1">
        <v>1</v>
      </c>
      <c r="F232" s="1"/>
      <c r="G232" s="3">
        <f>E232*F232</f>
        <v>0</v>
      </c>
      <c r="H232" s="30"/>
      <c r="I232" s="30"/>
      <c r="J232" s="102"/>
      <c r="K232" s="30"/>
      <c r="L232" s="30"/>
      <c r="M232" s="30"/>
      <c r="N232" s="30"/>
      <c r="O232" s="30"/>
      <c r="P232" s="30"/>
      <c r="Q232" s="30"/>
      <c r="R232" s="30"/>
      <c r="S232" s="30"/>
      <c r="T232" s="30"/>
      <c r="U232" s="30"/>
      <c r="V232" s="30"/>
      <c r="W232" s="30"/>
      <c r="X232" s="30"/>
      <c r="Y232" s="30"/>
      <c r="Z232" s="30"/>
      <c r="AA232" s="30"/>
      <c r="AB232" s="30"/>
      <c r="AC232" s="30"/>
      <c r="AD232" s="30"/>
    </row>
    <row r="233" spans="1:30" ht="231.75" customHeight="1">
      <c r="A233" s="1">
        <v>4</v>
      </c>
      <c r="B233" s="1">
        <v>2</v>
      </c>
      <c r="C233" s="8" t="s">
        <v>612</v>
      </c>
      <c r="D233" s="6" t="s">
        <v>655</v>
      </c>
      <c r="E233" s="1">
        <v>2</v>
      </c>
      <c r="F233" s="2"/>
      <c r="G233" s="3"/>
      <c r="H233" s="30"/>
      <c r="I233" s="30"/>
      <c r="J233" s="30"/>
      <c r="K233" s="30"/>
      <c r="L233" s="30"/>
      <c r="M233" s="30"/>
      <c r="N233" s="30"/>
      <c r="O233" s="30"/>
      <c r="P233" s="30"/>
      <c r="Q233" s="30"/>
      <c r="R233" s="30"/>
      <c r="S233" s="30"/>
      <c r="T233" s="30"/>
      <c r="U233" s="30"/>
      <c r="V233" s="30"/>
      <c r="W233" s="30"/>
      <c r="X233" s="30"/>
      <c r="Y233" s="30"/>
      <c r="Z233" s="30"/>
      <c r="AA233" s="30"/>
      <c r="AB233" s="30"/>
      <c r="AC233" s="30"/>
      <c r="AD233" s="30"/>
    </row>
    <row r="234" spans="1:30" ht="63.75">
      <c r="A234" s="1">
        <v>5</v>
      </c>
      <c r="B234" s="1">
        <v>2</v>
      </c>
      <c r="C234" s="8" t="s">
        <v>725</v>
      </c>
      <c r="D234" s="9" t="s">
        <v>289</v>
      </c>
      <c r="E234" s="1">
        <v>16</v>
      </c>
      <c r="F234" s="1"/>
      <c r="G234" s="3">
        <f t="shared" ref="G234:G240" si="4">E234*F234</f>
        <v>0</v>
      </c>
      <c r="H234" s="30"/>
      <c r="I234" s="30"/>
      <c r="J234" s="30"/>
      <c r="K234" s="30"/>
      <c r="L234" s="30"/>
      <c r="M234" s="30"/>
      <c r="N234" s="30"/>
      <c r="O234" s="30"/>
      <c r="P234" s="30"/>
      <c r="Q234" s="30"/>
      <c r="R234" s="30"/>
      <c r="S234" s="30"/>
      <c r="T234" s="30"/>
      <c r="U234" s="30"/>
      <c r="V234" s="30"/>
      <c r="W234" s="30"/>
      <c r="X234" s="30"/>
      <c r="Y234" s="30"/>
      <c r="Z234" s="30"/>
      <c r="AA234" s="30"/>
      <c r="AB234" s="30"/>
      <c r="AC234" s="30"/>
      <c r="AD234" s="30"/>
    </row>
    <row r="235" spans="1:30" ht="51">
      <c r="A235" s="1">
        <v>6</v>
      </c>
      <c r="B235" s="1">
        <v>2</v>
      </c>
      <c r="C235" s="8" t="s">
        <v>224</v>
      </c>
      <c r="D235" s="6" t="s">
        <v>289</v>
      </c>
      <c r="E235" s="1">
        <v>8</v>
      </c>
      <c r="F235" s="1"/>
      <c r="G235" s="3">
        <f t="shared" si="4"/>
        <v>0</v>
      </c>
      <c r="H235" s="30"/>
      <c r="I235" s="30"/>
      <c r="J235" s="30"/>
      <c r="K235" s="30"/>
      <c r="L235" s="30"/>
      <c r="M235" s="30"/>
      <c r="N235" s="30"/>
      <c r="O235" s="30"/>
      <c r="P235" s="30"/>
      <c r="Q235" s="30"/>
      <c r="R235" s="30"/>
      <c r="S235" s="30"/>
      <c r="T235" s="30"/>
      <c r="U235" s="30"/>
      <c r="V235" s="30"/>
      <c r="W235" s="30"/>
      <c r="X235" s="30"/>
      <c r="Y235" s="30"/>
      <c r="Z235" s="30"/>
      <c r="AA235" s="30"/>
      <c r="AB235" s="30"/>
      <c r="AC235" s="30"/>
      <c r="AD235" s="30"/>
    </row>
    <row r="236" spans="1:30" ht="51">
      <c r="A236" s="1">
        <v>7</v>
      </c>
      <c r="B236" s="1">
        <v>2</v>
      </c>
      <c r="C236" s="8" t="s">
        <v>225</v>
      </c>
      <c r="D236" s="6" t="s">
        <v>289</v>
      </c>
      <c r="E236" s="1">
        <v>8</v>
      </c>
      <c r="F236" s="1"/>
      <c r="G236" s="3">
        <f t="shared" si="4"/>
        <v>0</v>
      </c>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row>
    <row r="237" spans="1:30" ht="51">
      <c r="A237" s="1">
        <v>8</v>
      </c>
      <c r="B237" s="1">
        <v>2</v>
      </c>
      <c r="C237" s="8" t="s">
        <v>226</v>
      </c>
      <c r="D237" s="6" t="s">
        <v>289</v>
      </c>
      <c r="E237" s="1">
        <v>8</v>
      </c>
      <c r="F237" s="1"/>
      <c r="G237" s="3">
        <f t="shared" si="4"/>
        <v>0</v>
      </c>
      <c r="H237" s="30"/>
      <c r="I237" s="30"/>
      <c r="J237" s="30"/>
      <c r="K237" s="30"/>
      <c r="L237" s="30"/>
      <c r="M237" s="30"/>
      <c r="N237" s="30"/>
      <c r="O237" s="30"/>
      <c r="P237" s="30"/>
      <c r="Q237" s="30"/>
      <c r="R237" s="30"/>
      <c r="S237" s="30"/>
      <c r="T237" s="30"/>
      <c r="U237" s="30"/>
      <c r="V237" s="30"/>
      <c r="W237" s="30"/>
      <c r="X237" s="30"/>
      <c r="Y237" s="30"/>
      <c r="Z237" s="30"/>
      <c r="AA237" s="30"/>
      <c r="AB237" s="30"/>
      <c r="AC237" s="30"/>
      <c r="AD237" s="30"/>
    </row>
    <row r="238" spans="1:30" ht="89.25">
      <c r="A238" s="1">
        <v>9</v>
      </c>
      <c r="B238" s="1">
        <v>2</v>
      </c>
      <c r="C238" s="8" t="s">
        <v>290</v>
      </c>
      <c r="D238" s="9" t="s">
        <v>455</v>
      </c>
      <c r="E238" s="1">
        <v>1</v>
      </c>
      <c r="F238" s="1"/>
      <c r="G238" s="3">
        <f t="shared" si="4"/>
        <v>0</v>
      </c>
      <c r="H238" s="30"/>
      <c r="I238" s="30"/>
      <c r="J238" s="30" t="s">
        <v>607</v>
      </c>
      <c r="K238" s="30"/>
      <c r="L238" s="30"/>
      <c r="M238" s="30"/>
      <c r="N238" s="30"/>
      <c r="O238" s="30"/>
      <c r="P238" s="30"/>
      <c r="Q238" s="30"/>
      <c r="R238" s="30"/>
      <c r="S238" s="30"/>
      <c r="T238" s="30"/>
      <c r="U238" s="30"/>
      <c r="V238" s="30"/>
      <c r="W238" s="30"/>
      <c r="X238" s="30"/>
      <c r="Y238" s="30"/>
      <c r="Z238" s="30"/>
      <c r="AA238" s="30"/>
      <c r="AB238" s="30"/>
      <c r="AC238" s="30"/>
      <c r="AD238" s="30"/>
    </row>
    <row r="239" spans="1:30" ht="63.75">
      <c r="A239" s="1">
        <v>10</v>
      </c>
      <c r="B239" s="1">
        <v>2</v>
      </c>
      <c r="C239" s="8" t="s">
        <v>608</v>
      </c>
      <c r="D239" s="9" t="s">
        <v>628</v>
      </c>
      <c r="E239" s="1">
        <v>3</v>
      </c>
      <c r="F239" s="1"/>
      <c r="G239" s="3">
        <f t="shared" si="4"/>
        <v>0</v>
      </c>
      <c r="H239" s="30"/>
      <c r="I239" s="30"/>
      <c r="J239" s="30"/>
      <c r="K239" s="30"/>
      <c r="L239" s="30"/>
      <c r="M239" s="30"/>
      <c r="N239" s="30"/>
      <c r="O239" s="30"/>
      <c r="P239" s="30"/>
      <c r="Q239" s="30"/>
      <c r="R239" s="30"/>
      <c r="S239" s="30"/>
      <c r="T239" s="30"/>
      <c r="U239" s="30"/>
      <c r="V239" s="30"/>
      <c r="W239" s="30"/>
      <c r="X239" s="30"/>
      <c r="Y239" s="30"/>
      <c r="Z239" s="30"/>
      <c r="AA239" s="30"/>
      <c r="AB239" s="30"/>
      <c r="AC239" s="30"/>
      <c r="AD239" s="30"/>
    </row>
    <row r="240" spans="1:30" ht="39" thickBot="1">
      <c r="A240" s="122">
        <v>11</v>
      </c>
      <c r="B240" s="122">
        <v>2</v>
      </c>
      <c r="C240" s="123" t="s">
        <v>609</v>
      </c>
      <c r="D240" s="124" t="s">
        <v>629</v>
      </c>
      <c r="E240" s="122">
        <v>1</v>
      </c>
      <c r="F240" s="122"/>
      <c r="G240" s="125">
        <f t="shared" si="4"/>
        <v>0</v>
      </c>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9" ht="26.25" thickBot="1">
      <c r="A241" s="29"/>
      <c r="B241" s="29"/>
      <c r="C241" s="29"/>
      <c r="D241" s="33"/>
      <c r="E241" s="29"/>
      <c r="F241" s="11" t="s">
        <v>6</v>
      </c>
      <c r="G241" s="10">
        <f>SUM(G230:G240)</f>
        <v>0</v>
      </c>
      <c r="H241" s="30"/>
      <c r="I241" s="30"/>
      <c r="J241" s="30"/>
      <c r="K241" s="30"/>
      <c r="L241" s="30"/>
      <c r="M241" s="30"/>
      <c r="N241" s="30"/>
      <c r="O241" s="30"/>
      <c r="P241" s="30"/>
      <c r="Q241" s="30"/>
      <c r="R241" s="30"/>
      <c r="S241" s="30"/>
      <c r="T241" s="30"/>
      <c r="U241" s="30"/>
      <c r="V241" s="30"/>
      <c r="W241" s="30"/>
      <c r="X241" s="30"/>
      <c r="Y241" s="30"/>
      <c r="Z241" s="30"/>
      <c r="AA241" s="30"/>
      <c r="AB241" s="30"/>
      <c r="AC241" s="30"/>
      <c r="AD241" s="30"/>
    </row>
    <row r="242" spans="1:39">
      <c r="A242" s="29"/>
      <c r="B242" s="29"/>
      <c r="C242" s="29"/>
      <c r="D242" s="33"/>
      <c r="E242" s="29"/>
      <c r="F242" s="48"/>
      <c r="G242" s="35"/>
      <c r="H242" s="30"/>
      <c r="I242" s="30"/>
      <c r="J242" s="30"/>
      <c r="K242" s="30"/>
      <c r="L242" s="30"/>
      <c r="M242" s="30"/>
      <c r="N242" s="30"/>
      <c r="O242" s="30"/>
      <c r="P242" s="30"/>
      <c r="Q242" s="30"/>
      <c r="R242" s="30"/>
      <c r="S242" s="30"/>
      <c r="T242" s="30"/>
      <c r="U242" s="30"/>
      <c r="V242" s="30"/>
      <c r="W242" s="30"/>
      <c r="X242" s="30"/>
      <c r="Y242" s="30"/>
      <c r="Z242" s="30"/>
      <c r="AA242" s="30"/>
      <c r="AB242" s="30"/>
      <c r="AC242" s="30"/>
      <c r="AD242" s="30"/>
    </row>
    <row r="243" spans="1:39">
      <c r="A243" s="29"/>
      <c r="B243" s="29"/>
      <c r="C243" s="29"/>
      <c r="E243" s="29"/>
      <c r="F243" s="48"/>
      <c r="G243" s="35"/>
      <c r="H243" s="30"/>
      <c r="I243" s="30"/>
      <c r="J243" s="30"/>
      <c r="K243" s="30"/>
      <c r="L243" s="30"/>
      <c r="M243" s="30"/>
      <c r="N243" s="30"/>
      <c r="O243" s="30"/>
      <c r="P243" s="30"/>
      <c r="Q243" s="30"/>
      <c r="R243" s="30"/>
      <c r="S243" s="30"/>
      <c r="T243" s="30"/>
      <c r="U243" s="30"/>
      <c r="V243" s="30"/>
      <c r="W243" s="30"/>
      <c r="X243" s="30"/>
      <c r="Y243" s="30"/>
      <c r="Z243" s="30"/>
      <c r="AA243" s="30"/>
      <c r="AB243" s="30"/>
      <c r="AC243" s="30"/>
      <c r="AD243" s="30"/>
    </row>
    <row r="244" spans="1:39" ht="33" customHeight="1">
      <c r="A244" s="132" t="s">
        <v>617</v>
      </c>
      <c r="B244" s="132"/>
      <c r="C244" s="132"/>
      <c r="D244" s="132"/>
      <c r="E244" s="132"/>
      <c r="F244" s="132"/>
      <c r="G244" s="132"/>
      <c r="H244" s="30"/>
      <c r="I244" s="30"/>
      <c r="J244" s="30"/>
      <c r="K244" s="30"/>
      <c r="L244" s="30"/>
      <c r="M244" s="30"/>
      <c r="N244" s="30"/>
      <c r="O244" s="30"/>
      <c r="P244" s="30"/>
      <c r="Q244" s="30"/>
      <c r="R244" s="30"/>
      <c r="S244" s="30"/>
      <c r="T244" s="30"/>
      <c r="U244" s="30"/>
      <c r="V244" s="30"/>
      <c r="W244" s="30"/>
      <c r="X244" s="30"/>
      <c r="Y244" s="30"/>
      <c r="Z244" s="30"/>
      <c r="AA244" s="30"/>
      <c r="AB244" s="30"/>
      <c r="AC244" s="30"/>
      <c r="AD244" s="30"/>
      <c r="AE244" s="30"/>
      <c r="AF244" s="30"/>
      <c r="AG244" s="30"/>
      <c r="AH244" s="30"/>
      <c r="AI244" s="30"/>
      <c r="AJ244" s="30"/>
      <c r="AK244" s="30"/>
      <c r="AL244" s="30"/>
      <c r="AM244" s="30"/>
    </row>
    <row r="245" spans="1:39" ht="42.75" customHeight="1">
      <c r="A245" s="12" t="s">
        <v>0</v>
      </c>
      <c r="B245" s="12" t="s">
        <v>1</v>
      </c>
      <c r="C245" s="12" t="s">
        <v>2</v>
      </c>
      <c r="D245" s="126" t="s">
        <v>3</v>
      </c>
      <c r="E245" s="12" t="s">
        <v>4</v>
      </c>
      <c r="F245" s="12" t="s">
        <v>5</v>
      </c>
      <c r="G245" s="12" t="s">
        <v>6</v>
      </c>
      <c r="H245" s="30"/>
      <c r="I245" s="30"/>
      <c r="J245" s="30"/>
      <c r="K245" s="30"/>
      <c r="L245" s="30"/>
      <c r="M245" s="30"/>
      <c r="N245" s="30"/>
      <c r="O245" s="30"/>
      <c r="P245" s="30"/>
      <c r="Q245" s="30"/>
      <c r="R245" s="30"/>
      <c r="S245" s="30"/>
      <c r="T245" s="30"/>
      <c r="U245" s="30"/>
      <c r="V245" s="30"/>
      <c r="W245" s="30"/>
      <c r="X245" s="30"/>
      <c r="Y245" s="30"/>
      <c r="Z245" s="30"/>
      <c r="AA245" s="30"/>
      <c r="AB245" s="30"/>
      <c r="AC245" s="30"/>
      <c r="AD245" s="30"/>
      <c r="AE245" s="30"/>
      <c r="AF245" s="30"/>
      <c r="AG245" s="30"/>
      <c r="AH245" s="30"/>
      <c r="AI245" s="30"/>
      <c r="AJ245" s="30"/>
      <c r="AK245" s="30"/>
      <c r="AL245" s="30"/>
      <c r="AM245" s="30"/>
    </row>
    <row r="246" spans="1:39" ht="51">
      <c r="A246" s="14">
        <v>1</v>
      </c>
      <c r="B246" s="14">
        <v>8</v>
      </c>
      <c r="C246" s="5" t="s">
        <v>227</v>
      </c>
      <c r="D246" s="127" t="s">
        <v>279</v>
      </c>
      <c r="E246" s="14">
        <v>1</v>
      </c>
      <c r="F246" s="1"/>
      <c r="G246" s="17">
        <f t="shared" ref="G246:G252" si="5">E246*F246</f>
        <v>0</v>
      </c>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row>
    <row r="247" spans="1:39" ht="38.25">
      <c r="A247" s="14">
        <v>2</v>
      </c>
      <c r="B247" s="14">
        <v>8</v>
      </c>
      <c r="C247" s="5" t="s">
        <v>228</v>
      </c>
      <c r="D247" s="128" t="s">
        <v>456</v>
      </c>
      <c r="E247" s="14">
        <v>8</v>
      </c>
      <c r="F247" s="1"/>
      <c r="G247" s="17">
        <f t="shared" si="5"/>
        <v>0</v>
      </c>
      <c r="H247" s="30"/>
      <c r="I247" s="30"/>
      <c r="J247" s="30"/>
      <c r="K247" s="30"/>
      <c r="L247" s="30"/>
      <c r="M247" s="30"/>
      <c r="N247" s="30"/>
      <c r="O247" s="30"/>
      <c r="P247" s="30"/>
      <c r="Q247" s="30"/>
      <c r="R247" s="30"/>
      <c r="S247" s="30"/>
      <c r="T247" s="30"/>
      <c r="U247" s="30"/>
      <c r="V247" s="30"/>
      <c r="W247" s="30"/>
      <c r="X247" s="30"/>
      <c r="Y247" s="30"/>
      <c r="Z247" s="30"/>
      <c r="AA247" s="30"/>
      <c r="AB247" s="30"/>
      <c r="AC247" s="30"/>
      <c r="AD247" s="30"/>
      <c r="AE247" s="30"/>
      <c r="AF247" s="30"/>
      <c r="AG247" s="30"/>
      <c r="AH247" s="30"/>
      <c r="AI247" s="30"/>
      <c r="AJ247" s="30"/>
      <c r="AK247" s="30"/>
      <c r="AL247" s="30"/>
      <c r="AM247" s="30"/>
    </row>
    <row r="248" spans="1:39" ht="63.75">
      <c r="A248" s="14">
        <v>3</v>
      </c>
      <c r="B248" s="14">
        <v>8</v>
      </c>
      <c r="C248" s="7" t="s">
        <v>229</v>
      </c>
      <c r="D248" s="127" t="s">
        <v>293</v>
      </c>
      <c r="E248" s="14">
        <v>1</v>
      </c>
      <c r="F248" s="1"/>
      <c r="G248" s="17">
        <f t="shared" si="5"/>
        <v>0</v>
      </c>
      <c r="H248" s="30"/>
      <c r="I248" s="30"/>
      <c r="J248" s="30"/>
      <c r="K248" s="30"/>
      <c r="L248" s="30"/>
      <c r="M248" s="30"/>
      <c r="N248" s="30"/>
      <c r="O248" s="30"/>
      <c r="P248" s="30"/>
      <c r="Q248" s="30"/>
      <c r="R248" s="30"/>
      <c r="S248" s="30"/>
      <c r="T248" s="30"/>
      <c r="U248" s="30"/>
      <c r="V248" s="30"/>
      <c r="W248" s="30"/>
      <c r="X248" s="30"/>
      <c r="Y248" s="30"/>
      <c r="Z248" s="30"/>
      <c r="AA248" s="30"/>
      <c r="AB248" s="30"/>
      <c r="AC248" s="30"/>
      <c r="AD248" s="30"/>
      <c r="AE248" s="30"/>
      <c r="AF248" s="30"/>
      <c r="AG248" s="30"/>
      <c r="AH248" s="30"/>
      <c r="AI248" s="30"/>
      <c r="AJ248" s="30"/>
      <c r="AK248" s="30"/>
      <c r="AL248" s="30"/>
      <c r="AM248" s="30"/>
    </row>
    <row r="249" spans="1:39" ht="113.25" customHeight="1">
      <c r="A249" s="14">
        <v>4</v>
      </c>
      <c r="B249" s="14">
        <v>8</v>
      </c>
      <c r="C249" s="7" t="s">
        <v>614</v>
      </c>
      <c r="D249" s="128" t="s">
        <v>457</v>
      </c>
      <c r="E249" s="14">
        <v>1</v>
      </c>
      <c r="F249" s="1"/>
      <c r="G249" s="17">
        <f t="shared" si="5"/>
        <v>0</v>
      </c>
      <c r="H249" s="30"/>
      <c r="I249" s="30"/>
      <c r="J249" s="30"/>
      <c r="K249" s="30"/>
      <c r="L249" s="30"/>
      <c r="M249" s="30"/>
      <c r="N249" s="30"/>
      <c r="O249" s="30"/>
      <c r="P249" s="30"/>
      <c r="Q249" s="30"/>
      <c r="R249" s="30"/>
      <c r="S249" s="30"/>
      <c r="T249" s="30"/>
      <c r="U249" s="30"/>
      <c r="V249" s="30"/>
      <c r="W249" s="30"/>
      <c r="X249" s="30"/>
      <c r="Y249" s="30"/>
      <c r="Z249" s="30"/>
      <c r="AA249" s="30"/>
      <c r="AB249" s="30"/>
      <c r="AC249" s="30"/>
      <c r="AD249" s="30"/>
      <c r="AE249" s="30"/>
      <c r="AF249" s="30"/>
      <c r="AG249" s="30"/>
      <c r="AH249" s="30"/>
      <c r="AI249" s="30"/>
      <c r="AJ249" s="30"/>
      <c r="AK249" s="30"/>
      <c r="AL249" s="30"/>
      <c r="AM249" s="30"/>
    </row>
    <row r="250" spans="1:39" ht="144" customHeight="1">
      <c r="A250" s="14">
        <v>5</v>
      </c>
      <c r="B250" s="14">
        <v>8</v>
      </c>
      <c r="C250" s="5" t="s">
        <v>230</v>
      </c>
      <c r="D250" s="127" t="s">
        <v>291</v>
      </c>
      <c r="E250" s="14">
        <v>1</v>
      </c>
      <c r="F250" s="1"/>
      <c r="G250" s="17">
        <f t="shared" si="5"/>
        <v>0</v>
      </c>
      <c r="H250" s="30"/>
      <c r="I250" s="30"/>
      <c r="J250" s="30"/>
      <c r="K250" s="30"/>
      <c r="L250" s="30"/>
      <c r="M250" s="30"/>
      <c r="N250" s="30"/>
      <c r="O250" s="30"/>
      <c r="P250" s="30"/>
      <c r="Q250" s="30"/>
      <c r="R250" s="30"/>
      <c r="S250" s="30"/>
      <c r="T250" s="30"/>
      <c r="U250" s="30"/>
      <c r="V250" s="30"/>
      <c r="W250" s="30"/>
      <c r="X250" s="30"/>
      <c r="Y250" s="30"/>
      <c r="Z250" s="30"/>
      <c r="AA250" s="30"/>
      <c r="AB250" s="30"/>
      <c r="AC250" s="30"/>
      <c r="AD250" s="30"/>
      <c r="AE250" s="30"/>
      <c r="AF250" s="30"/>
      <c r="AG250" s="30"/>
      <c r="AH250" s="30"/>
      <c r="AI250" s="30"/>
      <c r="AJ250" s="30"/>
      <c r="AK250" s="30"/>
      <c r="AL250" s="30"/>
      <c r="AM250" s="30"/>
    </row>
    <row r="251" spans="1:39" ht="63.75">
      <c r="A251" s="14">
        <v>6</v>
      </c>
      <c r="B251" s="14">
        <v>8</v>
      </c>
      <c r="C251" s="5" t="s">
        <v>231</v>
      </c>
      <c r="D251" s="127" t="s">
        <v>292</v>
      </c>
      <c r="E251" s="14">
        <v>1</v>
      </c>
      <c r="F251" s="1"/>
      <c r="G251" s="17">
        <f t="shared" si="5"/>
        <v>0</v>
      </c>
      <c r="H251" s="30"/>
      <c r="I251" s="30"/>
      <c r="J251" s="30"/>
      <c r="K251" s="30"/>
      <c r="L251" s="30"/>
      <c r="M251" s="30"/>
      <c r="N251" s="30"/>
      <c r="O251" s="30"/>
      <c r="P251" s="30"/>
      <c r="Q251" s="30"/>
      <c r="R251" s="30"/>
      <c r="S251" s="30"/>
      <c r="T251" s="30"/>
      <c r="U251" s="30"/>
      <c r="V251" s="30"/>
      <c r="W251" s="30"/>
      <c r="X251" s="30"/>
      <c r="Y251" s="30"/>
      <c r="Z251" s="30"/>
      <c r="AA251" s="30"/>
      <c r="AB251" s="30"/>
      <c r="AC251" s="30"/>
      <c r="AD251" s="30"/>
      <c r="AE251" s="30"/>
      <c r="AF251" s="30"/>
      <c r="AG251" s="30"/>
      <c r="AH251" s="30"/>
      <c r="AI251" s="30"/>
      <c r="AJ251" s="30"/>
      <c r="AK251" s="30"/>
      <c r="AL251" s="30"/>
      <c r="AM251" s="30"/>
    </row>
    <row r="252" spans="1:39" ht="51.75" thickBot="1">
      <c r="A252" s="14">
        <v>7</v>
      </c>
      <c r="B252" s="14">
        <v>8</v>
      </c>
      <c r="C252" s="5" t="s">
        <v>232</v>
      </c>
      <c r="D252" s="127" t="s">
        <v>278</v>
      </c>
      <c r="E252" s="14">
        <v>2</v>
      </c>
      <c r="F252" s="1"/>
      <c r="G252" s="17">
        <f t="shared" si="5"/>
        <v>0</v>
      </c>
      <c r="H252" s="30"/>
      <c r="I252" s="30"/>
      <c r="J252" s="30"/>
      <c r="K252" s="30"/>
      <c r="L252" s="30"/>
      <c r="M252" s="30"/>
      <c r="N252" s="30"/>
      <c r="O252" s="30"/>
      <c r="P252" s="30"/>
      <c r="Q252" s="30"/>
      <c r="R252" s="30"/>
      <c r="S252" s="30"/>
      <c r="T252" s="30"/>
      <c r="U252" s="30"/>
      <c r="V252" s="30"/>
      <c r="W252" s="30"/>
      <c r="X252" s="30"/>
      <c r="Y252" s="30"/>
      <c r="Z252" s="30"/>
      <c r="AA252" s="30"/>
      <c r="AB252" s="30"/>
      <c r="AC252" s="30"/>
      <c r="AD252" s="30"/>
      <c r="AE252" s="30"/>
      <c r="AF252" s="30"/>
      <c r="AG252" s="30"/>
      <c r="AH252" s="30"/>
      <c r="AI252" s="30"/>
      <c r="AJ252" s="30"/>
      <c r="AK252" s="30"/>
      <c r="AL252" s="30"/>
      <c r="AM252" s="30"/>
    </row>
    <row r="253" spans="1:39" ht="26.25" thickBot="1">
      <c r="A253" s="22"/>
      <c r="B253" s="22"/>
      <c r="C253" s="34"/>
      <c r="D253" s="37"/>
      <c r="E253" s="22"/>
      <c r="F253" s="11" t="s">
        <v>6</v>
      </c>
      <c r="G253" s="10">
        <f>SUM(G246:G252)</f>
        <v>0</v>
      </c>
      <c r="H253" s="30"/>
      <c r="I253" s="30"/>
      <c r="J253" s="30"/>
      <c r="K253" s="30"/>
      <c r="L253" s="30"/>
      <c r="M253" s="30"/>
      <c r="N253" s="30"/>
      <c r="O253" s="30"/>
      <c r="P253" s="30"/>
      <c r="Q253" s="30"/>
      <c r="R253" s="30"/>
      <c r="S253" s="30"/>
      <c r="T253" s="30"/>
      <c r="U253" s="30"/>
      <c r="V253" s="30"/>
      <c r="W253" s="30"/>
      <c r="X253" s="30"/>
      <c r="Y253" s="30"/>
      <c r="Z253" s="30"/>
      <c r="AA253" s="30"/>
      <c r="AB253" s="30"/>
      <c r="AC253" s="30"/>
      <c r="AD253" s="30"/>
      <c r="AE253" s="30"/>
      <c r="AF253" s="30"/>
      <c r="AG253" s="30"/>
      <c r="AH253" s="30"/>
      <c r="AI253" s="30"/>
      <c r="AJ253" s="30"/>
      <c r="AK253" s="30"/>
      <c r="AL253" s="30"/>
      <c r="AM253" s="30"/>
    </row>
    <row r="254" spans="1:39">
      <c r="A254" s="22"/>
      <c r="B254" s="22"/>
      <c r="C254" s="34"/>
      <c r="D254" s="32"/>
      <c r="E254" s="22"/>
      <c r="F254" s="48"/>
      <c r="G254" s="35"/>
      <c r="H254" s="30"/>
      <c r="I254" s="30"/>
      <c r="J254" s="30"/>
      <c r="K254" s="30"/>
      <c r="L254" s="30"/>
      <c r="M254" s="30"/>
      <c r="N254" s="30"/>
      <c r="O254" s="30"/>
      <c r="P254" s="30"/>
      <c r="Q254" s="30"/>
      <c r="R254" s="30"/>
      <c r="S254" s="30"/>
      <c r="T254" s="30"/>
      <c r="U254" s="30"/>
      <c r="V254" s="30"/>
      <c r="W254" s="30"/>
      <c r="X254" s="30"/>
      <c r="Y254" s="30"/>
      <c r="Z254" s="30"/>
      <c r="AA254" s="30"/>
      <c r="AB254" s="30"/>
      <c r="AC254" s="30"/>
      <c r="AD254" s="30"/>
      <c r="AE254" s="30"/>
      <c r="AF254" s="30"/>
      <c r="AG254" s="30"/>
      <c r="AH254" s="30"/>
      <c r="AI254" s="30"/>
      <c r="AJ254" s="30"/>
      <c r="AK254" s="30"/>
      <c r="AL254" s="30"/>
      <c r="AM254" s="30"/>
    </row>
    <row r="255" spans="1:39" ht="39" customHeight="1">
      <c r="A255" s="133" t="s">
        <v>707</v>
      </c>
      <c r="B255" s="133"/>
      <c r="C255" s="133"/>
      <c r="D255" s="133"/>
      <c r="E255" s="133"/>
      <c r="F255" s="133"/>
      <c r="G255" s="133"/>
      <c r="H255" s="30"/>
      <c r="I255" s="30"/>
      <c r="J255" s="30"/>
      <c r="K255" s="30"/>
      <c r="L255" s="30"/>
      <c r="M255" s="30"/>
      <c r="N255" s="30"/>
      <c r="O255" s="30"/>
      <c r="P255" s="30"/>
      <c r="Q255" s="30"/>
      <c r="R255" s="30"/>
      <c r="S255" s="30"/>
      <c r="T255" s="30"/>
      <c r="U255" s="30"/>
      <c r="V255" s="30"/>
      <c r="W255" s="30"/>
      <c r="X255" s="30"/>
      <c r="Y255" s="30"/>
      <c r="Z255" s="30"/>
      <c r="AA255" s="30"/>
      <c r="AB255" s="30"/>
      <c r="AC255" s="30"/>
      <c r="AD255" s="30"/>
      <c r="AE255" s="30"/>
      <c r="AF255" s="30"/>
      <c r="AG255" s="30"/>
      <c r="AH255" s="30"/>
      <c r="AI255" s="30"/>
      <c r="AJ255" s="30"/>
      <c r="AK255" s="30"/>
      <c r="AL255" s="30"/>
      <c r="AM255" s="30"/>
    </row>
    <row r="256" spans="1:39" ht="38.25">
      <c r="A256" s="12" t="s">
        <v>0</v>
      </c>
      <c r="B256" s="12" t="s">
        <v>1</v>
      </c>
      <c r="C256" s="12" t="s">
        <v>2</v>
      </c>
      <c r="D256" s="12" t="s">
        <v>3</v>
      </c>
      <c r="E256" s="12" t="s">
        <v>4</v>
      </c>
      <c r="F256" s="12" t="s">
        <v>5</v>
      </c>
      <c r="G256" s="12" t="s">
        <v>6</v>
      </c>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row>
    <row r="257" spans="1:39" ht="89.25">
      <c r="A257" s="112">
        <v>1</v>
      </c>
      <c r="B257" s="112">
        <v>8</v>
      </c>
      <c r="C257" s="113" t="s">
        <v>611</v>
      </c>
      <c r="D257" s="114" t="s">
        <v>469</v>
      </c>
      <c r="E257" s="112">
        <v>1</v>
      </c>
      <c r="F257" s="54"/>
      <c r="G257" s="115">
        <f>E257*F257</f>
        <v>0</v>
      </c>
      <c r="H257" s="109"/>
      <c r="I257" s="30"/>
      <c r="J257" s="30"/>
      <c r="K257" s="30"/>
      <c r="L257" s="30"/>
      <c r="M257" s="30"/>
      <c r="N257" s="30"/>
      <c r="O257" s="30"/>
      <c r="P257" s="30"/>
      <c r="Q257" s="30"/>
      <c r="R257" s="30"/>
      <c r="S257" s="30"/>
      <c r="T257" s="30"/>
      <c r="U257" s="30"/>
      <c r="V257" s="30"/>
      <c r="W257" s="30"/>
      <c r="X257" s="30"/>
      <c r="Y257" s="30"/>
      <c r="Z257" s="30"/>
      <c r="AA257" s="30"/>
      <c r="AB257" s="30"/>
      <c r="AC257" s="30"/>
      <c r="AD257" s="30"/>
      <c r="AE257" s="30"/>
      <c r="AF257" s="30"/>
      <c r="AG257" s="30"/>
      <c r="AH257" s="30"/>
      <c r="AI257" s="30"/>
      <c r="AJ257" s="30"/>
      <c r="AK257" s="30"/>
      <c r="AL257" s="30"/>
      <c r="AM257" s="30"/>
    </row>
    <row r="258" spans="1:39" ht="114.75">
      <c r="A258" s="14" t="s">
        <v>624</v>
      </c>
      <c r="B258" s="14">
        <v>8</v>
      </c>
      <c r="C258" s="7" t="s">
        <v>708</v>
      </c>
      <c r="D258" s="118" t="s">
        <v>630</v>
      </c>
      <c r="E258" s="14">
        <v>1</v>
      </c>
      <c r="F258" s="1"/>
      <c r="G258" s="17">
        <v>0</v>
      </c>
      <c r="H258" s="2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09"/>
      <c r="AL258" s="109"/>
      <c r="AM258" s="109"/>
    </row>
    <row r="259" spans="1:39" ht="26.25" thickBot="1">
      <c r="A259" s="22"/>
      <c r="B259" s="22"/>
      <c r="C259" s="36"/>
      <c r="D259" s="33"/>
      <c r="E259" s="22"/>
      <c r="F259" s="116" t="s">
        <v>6</v>
      </c>
      <c r="G259" s="117">
        <f>SUM(G257:G258)</f>
        <v>0</v>
      </c>
      <c r="H259" s="30"/>
      <c r="I259" s="30"/>
      <c r="J259" s="30"/>
      <c r="K259" s="30"/>
      <c r="L259" s="30"/>
      <c r="M259" s="30"/>
      <c r="N259" s="30"/>
      <c r="O259" s="30"/>
      <c r="P259" s="30"/>
      <c r="Q259" s="30"/>
      <c r="R259" s="30"/>
      <c r="S259" s="30"/>
      <c r="T259" s="30"/>
      <c r="U259" s="30"/>
      <c r="V259" s="30"/>
      <c r="W259" s="30"/>
      <c r="X259" s="30"/>
      <c r="Y259" s="30"/>
      <c r="Z259" s="30"/>
      <c r="AA259" s="30"/>
      <c r="AB259" s="30"/>
      <c r="AC259" s="30"/>
      <c r="AD259" s="30"/>
      <c r="AE259" s="30"/>
      <c r="AF259" s="30"/>
      <c r="AG259" s="30"/>
      <c r="AH259" s="30"/>
      <c r="AI259" s="30"/>
      <c r="AJ259" s="30"/>
      <c r="AK259" s="30"/>
      <c r="AL259" s="30"/>
      <c r="AM259" s="30"/>
    </row>
    <row r="260" spans="1:39">
      <c r="A260" s="22"/>
      <c r="B260" s="22"/>
      <c r="C260" s="36"/>
      <c r="D260" s="33"/>
      <c r="E260" s="22"/>
      <c r="F260" s="49"/>
      <c r="G260" s="50"/>
      <c r="H260" s="30"/>
      <c r="I260" s="30"/>
      <c r="J260" s="30"/>
      <c r="K260" s="30"/>
      <c r="L260" s="30"/>
      <c r="M260" s="30"/>
      <c r="N260" s="30"/>
      <c r="O260" s="30"/>
      <c r="P260" s="30"/>
      <c r="Q260" s="30"/>
      <c r="R260" s="30"/>
      <c r="S260" s="30"/>
      <c r="T260" s="30"/>
      <c r="U260" s="30"/>
      <c r="V260" s="30"/>
      <c r="W260" s="30"/>
      <c r="X260" s="30"/>
      <c r="Y260" s="30"/>
      <c r="Z260" s="30"/>
      <c r="AA260" s="30"/>
      <c r="AB260" s="30"/>
      <c r="AC260" s="30"/>
      <c r="AD260" s="30"/>
      <c r="AE260" s="30"/>
      <c r="AF260" s="30"/>
      <c r="AG260" s="30"/>
      <c r="AH260" s="30"/>
      <c r="AI260" s="30"/>
      <c r="AJ260" s="30"/>
      <c r="AK260" s="30"/>
      <c r="AL260" s="30"/>
      <c r="AM260" s="30"/>
    </row>
    <row r="261" spans="1:39">
      <c r="A261" s="22"/>
      <c r="B261" s="22"/>
      <c r="C261" s="36"/>
      <c r="D261" s="37"/>
      <c r="E261" s="22"/>
      <c r="F261" s="48"/>
      <c r="G261" s="35"/>
      <c r="H261" s="111"/>
      <c r="I261" s="30"/>
      <c r="J261" s="30"/>
      <c r="K261" s="30"/>
      <c r="L261" s="30"/>
      <c r="M261" s="30"/>
      <c r="N261" s="30"/>
      <c r="O261" s="30"/>
      <c r="P261" s="30"/>
      <c r="Q261" s="30"/>
      <c r="R261" s="30"/>
      <c r="S261" s="30"/>
      <c r="T261" s="30"/>
      <c r="U261" s="30"/>
      <c r="V261" s="30"/>
      <c r="W261" s="30"/>
      <c r="X261" s="30"/>
      <c r="Y261" s="30"/>
      <c r="Z261" s="30"/>
      <c r="AA261" s="30"/>
      <c r="AB261" s="30"/>
      <c r="AC261" s="30"/>
      <c r="AD261" s="30"/>
      <c r="AE261" s="30"/>
      <c r="AF261" s="30"/>
      <c r="AG261" s="30"/>
      <c r="AH261" s="30"/>
      <c r="AI261" s="30"/>
      <c r="AJ261" s="30"/>
      <c r="AK261" s="30"/>
      <c r="AL261" s="30"/>
      <c r="AM261" s="30"/>
    </row>
    <row r="262" spans="1:39">
      <c r="A262" s="22"/>
      <c r="B262" s="22"/>
      <c r="C262" s="36"/>
      <c r="D262" s="32"/>
      <c r="E262" s="22"/>
      <c r="F262" s="48"/>
      <c r="G262" s="35"/>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30"/>
      <c r="AG262" s="30"/>
      <c r="AH262" s="30"/>
      <c r="AI262" s="30"/>
      <c r="AJ262" s="30"/>
      <c r="AK262" s="30"/>
      <c r="AL262" s="30"/>
      <c r="AM262" s="30"/>
    </row>
    <row r="263" spans="1:39" ht="48.75" customHeight="1">
      <c r="A263" s="132" t="s">
        <v>715</v>
      </c>
      <c r="B263" s="132"/>
      <c r="C263" s="132"/>
      <c r="D263" s="132"/>
      <c r="E263" s="132"/>
      <c r="F263" s="132"/>
      <c r="G263" s="132"/>
      <c r="H263" s="30"/>
      <c r="I263" s="30"/>
      <c r="J263" s="30"/>
      <c r="K263" s="30"/>
      <c r="L263" s="30"/>
      <c r="M263" s="30"/>
      <c r="N263" s="30"/>
      <c r="O263" s="30"/>
      <c r="P263" s="30"/>
      <c r="Q263" s="30"/>
      <c r="R263" s="30"/>
      <c r="S263" s="30"/>
      <c r="T263" s="30"/>
      <c r="U263" s="30"/>
      <c r="V263" s="30"/>
      <c r="W263" s="30"/>
      <c r="X263" s="30"/>
      <c r="Y263" s="30"/>
      <c r="Z263" s="30"/>
      <c r="AA263" s="30"/>
      <c r="AB263" s="30"/>
      <c r="AC263" s="30"/>
      <c r="AD263" s="30"/>
      <c r="AE263" s="30"/>
      <c r="AF263" s="30"/>
      <c r="AG263" s="30"/>
      <c r="AH263" s="30"/>
      <c r="AI263" s="30"/>
      <c r="AJ263" s="30"/>
      <c r="AK263" s="30"/>
      <c r="AL263" s="30"/>
      <c r="AM263" s="30"/>
    </row>
    <row r="264" spans="1:39" ht="38.25">
      <c r="A264" s="12" t="s">
        <v>0</v>
      </c>
      <c r="B264" s="12" t="s">
        <v>1</v>
      </c>
      <c r="C264" s="12" t="s">
        <v>2</v>
      </c>
      <c r="D264" s="12" t="s">
        <v>3</v>
      </c>
      <c r="E264" s="12" t="s">
        <v>458</v>
      </c>
      <c r="F264" s="12" t="s">
        <v>5</v>
      </c>
      <c r="G264" s="12" t="s">
        <v>6</v>
      </c>
      <c r="H264" s="30"/>
      <c r="I264" s="30"/>
      <c r="J264" s="30"/>
      <c r="K264" s="30"/>
      <c r="L264" s="30"/>
      <c r="M264" s="30"/>
      <c r="N264" s="30"/>
      <c r="O264" s="30"/>
      <c r="P264" s="30"/>
      <c r="Q264" s="30"/>
      <c r="R264" s="30"/>
      <c r="S264" s="30"/>
      <c r="T264" s="30"/>
      <c r="U264" s="30"/>
      <c r="V264" s="30"/>
      <c r="W264" s="30"/>
      <c r="X264" s="30"/>
      <c r="Y264" s="30"/>
      <c r="Z264" s="30"/>
      <c r="AA264" s="30"/>
      <c r="AB264" s="30"/>
      <c r="AC264" s="30"/>
      <c r="AD264" s="30"/>
      <c r="AE264" s="30"/>
      <c r="AF264" s="30"/>
      <c r="AG264" s="30"/>
      <c r="AH264" s="30"/>
      <c r="AI264" s="30"/>
      <c r="AJ264" s="30"/>
      <c r="AK264" s="30"/>
      <c r="AL264" s="30"/>
      <c r="AM264" s="30"/>
    </row>
    <row r="265" spans="1:39" ht="111.75" customHeight="1">
      <c r="A265" s="14">
        <v>1</v>
      </c>
      <c r="B265" s="14">
        <v>9</v>
      </c>
      <c r="C265" s="7" t="s">
        <v>233</v>
      </c>
      <c r="D265" s="38" t="s">
        <v>709</v>
      </c>
      <c r="E265" s="14">
        <v>6</v>
      </c>
      <c r="F265" s="1"/>
      <c r="G265" s="17">
        <f>E265*F265</f>
        <v>0</v>
      </c>
      <c r="H265" s="30"/>
      <c r="I265" s="30"/>
      <c r="J265" s="30"/>
      <c r="K265" s="30"/>
      <c r="L265" s="30"/>
      <c r="M265" s="30"/>
      <c r="N265" s="30"/>
      <c r="O265" s="30"/>
      <c r="P265" s="30"/>
      <c r="Q265" s="30"/>
      <c r="R265" s="30"/>
      <c r="S265" s="30"/>
      <c r="T265" s="30"/>
      <c r="U265" s="30"/>
      <c r="V265" s="30"/>
      <c r="W265" s="30"/>
      <c r="X265" s="30"/>
      <c r="Y265" s="30"/>
      <c r="Z265" s="30"/>
      <c r="AA265" s="30"/>
      <c r="AB265" s="30"/>
      <c r="AC265" s="30"/>
      <c r="AD265" s="30"/>
      <c r="AE265" s="30"/>
      <c r="AF265" s="30"/>
      <c r="AG265" s="30"/>
      <c r="AH265" s="30"/>
      <c r="AI265" s="30"/>
      <c r="AJ265" s="30"/>
      <c r="AK265" s="30"/>
      <c r="AL265" s="30"/>
      <c r="AM265" s="30"/>
    </row>
    <row r="266" spans="1:39" ht="45.95" customHeight="1">
      <c r="A266" s="14">
        <v>2</v>
      </c>
      <c r="B266" s="14">
        <v>9</v>
      </c>
      <c r="C266" s="7" t="s">
        <v>710</v>
      </c>
      <c r="D266" s="39" t="s">
        <v>711</v>
      </c>
      <c r="E266" s="14">
        <v>2</v>
      </c>
      <c r="F266" s="1"/>
      <c r="G266" s="17">
        <f t="shared" ref="G266:G278" si="6">E266*F266</f>
        <v>0</v>
      </c>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row>
    <row r="267" spans="1:39" ht="47.1" customHeight="1">
      <c r="A267" s="14">
        <v>3</v>
      </c>
      <c r="B267" s="14">
        <v>9</v>
      </c>
      <c r="C267" s="7" t="s">
        <v>234</v>
      </c>
      <c r="D267" s="38" t="s">
        <v>294</v>
      </c>
      <c r="E267" s="14">
        <v>2</v>
      </c>
      <c r="F267" s="1"/>
      <c r="G267" s="17">
        <f t="shared" si="6"/>
        <v>0</v>
      </c>
      <c r="H267" s="30"/>
      <c r="I267" s="30"/>
      <c r="J267" s="30"/>
      <c r="K267" s="30"/>
      <c r="L267" s="30"/>
      <c r="M267" s="30"/>
      <c r="N267" s="30"/>
      <c r="O267" s="30"/>
      <c r="P267" s="30"/>
      <c r="Q267" s="30"/>
      <c r="R267" s="30"/>
      <c r="S267" s="30"/>
      <c r="T267" s="30"/>
      <c r="U267" s="30"/>
      <c r="V267" s="30"/>
      <c r="W267" s="30"/>
      <c r="X267" s="30"/>
      <c r="Y267" s="30"/>
      <c r="Z267" s="30"/>
      <c r="AA267" s="30"/>
      <c r="AB267" s="30"/>
      <c r="AC267" s="30"/>
      <c r="AD267" s="30"/>
      <c r="AE267" s="30"/>
      <c r="AF267" s="30"/>
      <c r="AG267" s="30"/>
      <c r="AH267" s="30"/>
      <c r="AI267" s="30"/>
      <c r="AJ267" s="30"/>
      <c r="AK267" s="30"/>
      <c r="AL267" s="30"/>
      <c r="AM267" s="30"/>
    </row>
    <row r="268" spans="1:39" ht="25.5">
      <c r="A268" s="14">
        <v>4</v>
      </c>
      <c r="B268" s="14">
        <v>9</v>
      </c>
      <c r="C268" s="7" t="s">
        <v>235</v>
      </c>
      <c r="D268" s="40" t="s">
        <v>273</v>
      </c>
      <c r="E268" s="14">
        <v>20</v>
      </c>
      <c r="F268" s="1"/>
      <c r="G268" s="17">
        <f t="shared" si="6"/>
        <v>0</v>
      </c>
      <c r="H268" s="30"/>
      <c r="I268" s="30"/>
      <c r="J268" s="30"/>
      <c r="K268" s="30"/>
      <c r="L268" s="30"/>
      <c r="M268" s="30"/>
      <c r="N268" s="30"/>
      <c r="O268" s="30"/>
      <c r="P268" s="30"/>
      <c r="Q268" s="30"/>
      <c r="R268" s="30"/>
      <c r="S268" s="30"/>
      <c r="T268" s="30"/>
      <c r="U268" s="30"/>
      <c r="V268" s="30"/>
      <c r="W268" s="30"/>
      <c r="X268" s="30"/>
      <c r="Y268" s="30"/>
      <c r="Z268" s="30"/>
      <c r="AA268" s="30"/>
      <c r="AB268" s="30"/>
      <c r="AC268" s="30"/>
      <c r="AD268" s="30"/>
      <c r="AE268" s="30"/>
      <c r="AF268" s="30"/>
      <c r="AG268" s="30"/>
      <c r="AH268" s="30"/>
      <c r="AI268" s="30"/>
      <c r="AJ268" s="30"/>
      <c r="AK268" s="30"/>
      <c r="AL268" s="30"/>
      <c r="AM268" s="30"/>
    </row>
    <row r="269" spans="1:39" ht="82.5" customHeight="1">
      <c r="A269" s="14">
        <v>5</v>
      </c>
      <c r="B269" s="14">
        <v>9</v>
      </c>
      <c r="C269" s="7" t="s">
        <v>236</v>
      </c>
      <c r="D269" s="40" t="s">
        <v>712</v>
      </c>
      <c r="E269" s="14">
        <v>6</v>
      </c>
      <c r="F269" s="1"/>
      <c r="G269" s="17">
        <f t="shared" si="6"/>
        <v>0</v>
      </c>
      <c r="H269" s="30"/>
      <c r="I269" s="30"/>
      <c r="J269" s="30"/>
      <c r="K269" s="30"/>
      <c r="L269" s="30"/>
      <c r="M269" s="30"/>
      <c r="N269" s="30"/>
      <c r="O269" s="30"/>
      <c r="P269" s="30"/>
      <c r="Q269" s="30"/>
      <c r="R269" s="30"/>
      <c r="S269" s="30"/>
      <c r="T269" s="30"/>
      <c r="U269" s="30"/>
      <c r="V269" s="30"/>
      <c r="W269" s="30"/>
      <c r="X269" s="30"/>
      <c r="Y269" s="30"/>
      <c r="Z269" s="30"/>
      <c r="AA269" s="30"/>
      <c r="AB269" s="30"/>
      <c r="AC269" s="30"/>
      <c r="AD269" s="30"/>
      <c r="AE269" s="30"/>
      <c r="AF269" s="30"/>
      <c r="AG269" s="30"/>
      <c r="AH269" s="30"/>
      <c r="AI269" s="30"/>
      <c r="AJ269" s="30"/>
      <c r="AK269" s="30"/>
      <c r="AL269" s="30"/>
      <c r="AM269" s="30"/>
    </row>
    <row r="270" spans="1:39" ht="25.5">
      <c r="A270" s="14">
        <v>6</v>
      </c>
      <c r="B270" s="14">
        <v>9</v>
      </c>
      <c r="C270" s="7" t="s">
        <v>39</v>
      </c>
      <c r="D270" s="40" t="s">
        <v>280</v>
      </c>
      <c r="E270" s="14">
        <v>17</v>
      </c>
      <c r="F270" s="1"/>
      <c r="G270" s="17">
        <f t="shared" si="6"/>
        <v>0</v>
      </c>
      <c r="H270" s="30"/>
      <c r="I270" s="30"/>
      <c r="J270" s="30"/>
      <c r="K270" s="30"/>
      <c r="L270" s="30"/>
      <c r="M270" s="30"/>
      <c r="N270" s="30"/>
      <c r="O270" s="30"/>
      <c r="P270" s="30"/>
      <c r="Q270" s="30"/>
      <c r="R270" s="30"/>
      <c r="S270" s="30"/>
      <c r="T270" s="30"/>
      <c r="U270" s="30"/>
      <c r="V270" s="30"/>
      <c r="W270" s="30"/>
      <c r="X270" s="30"/>
      <c r="Y270" s="30"/>
      <c r="Z270" s="30"/>
      <c r="AA270" s="30"/>
      <c r="AB270" s="30"/>
      <c r="AC270" s="30"/>
      <c r="AD270" s="30"/>
      <c r="AE270" s="30"/>
      <c r="AF270" s="30"/>
      <c r="AG270" s="30"/>
      <c r="AH270" s="30"/>
      <c r="AI270" s="30"/>
      <c r="AJ270" s="30"/>
      <c r="AK270" s="30"/>
      <c r="AL270" s="30"/>
      <c r="AM270" s="30"/>
    </row>
    <row r="271" spans="1:39" ht="72">
      <c r="A271" s="14">
        <v>7</v>
      </c>
      <c r="B271" s="14">
        <v>9</v>
      </c>
      <c r="C271" s="7" t="s">
        <v>237</v>
      </c>
      <c r="D271" s="38" t="s">
        <v>295</v>
      </c>
      <c r="E271" s="14">
        <v>2</v>
      </c>
      <c r="F271" s="1"/>
      <c r="G271" s="17">
        <f t="shared" si="6"/>
        <v>0</v>
      </c>
      <c r="H271" s="30"/>
      <c r="I271" s="30"/>
      <c r="J271" s="30"/>
      <c r="K271" s="30"/>
      <c r="L271" s="30"/>
      <c r="M271" s="30"/>
      <c r="N271" s="30"/>
      <c r="O271" s="30"/>
      <c r="P271" s="30"/>
      <c r="Q271" s="30"/>
      <c r="R271" s="30"/>
      <c r="S271" s="30"/>
      <c r="T271" s="30"/>
      <c r="U271" s="30"/>
      <c r="V271" s="30"/>
      <c r="W271" s="30"/>
      <c r="X271" s="30"/>
      <c r="Y271" s="30"/>
      <c r="Z271" s="30"/>
      <c r="AA271" s="30"/>
      <c r="AB271" s="30"/>
      <c r="AC271" s="30"/>
      <c r="AD271" s="30"/>
      <c r="AE271" s="30"/>
      <c r="AF271" s="30"/>
      <c r="AG271" s="30"/>
      <c r="AH271" s="30"/>
      <c r="AI271" s="30"/>
      <c r="AJ271" s="30"/>
      <c r="AK271" s="30"/>
      <c r="AL271" s="30"/>
      <c r="AM271" s="30"/>
    </row>
    <row r="272" spans="1:39" ht="36">
      <c r="A272" s="14">
        <v>8</v>
      </c>
      <c r="B272" s="14">
        <v>9</v>
      </c>
      <c r="C272" s="7" t="s">
        <v>63</v>
      </c>
      <c r="D272" s="38" t="s">
        <v>274</v>
      </c>
      <c r="E272" s="14">
        <v>1</v>
      </c>
      <c r="F272" s="1"/>
      <c r="G272" s="17">
        <f t="shared" si="6"/>
        <v>0</v>
      </c>
      <c r="H272" s="30"/>
      <c r="I272" s="30"/>
      <c r="J272" s="30"/>
      <c r="K272" s="30"/>
      <c r="L272" s="30"/>
      <c r="M272" s="30"/>
      <c r="N272" s="30"/>
      <c r="O272" s="30"/>
      <c r="P272" s="30"/>
      <c r="Q272" s="30"/>
      <c r="R272" s="30"/>
      <c r="S272" s="30"/>
      <c r="T272" s="30"/>
      <c r="U272" s="30"/>
      <c r="V272" s="30"/>
      <c r="W272" s="30"/>
      <c r="X272" s="30"/>
      <c r="Y272" s="30"/>
      <c r="Z272" s="30"/>
      <c r="AA272" s="30"/>
      <c r="AB272" s="30"/>
      <c r="AC272" s="30"/>
      <c r="AD272" s="30"/>
      <c r="AE272" s="30"/>
      <c r="AF272" s="30"/>
      <c r="AG272" s="30"/>
      <c r="AH272" s="30"/>
      <c r="AI272" s="30"/>
      <c r="AJ272" s="30"/>
      <c r="AK272" s="30"/>
      <c r="AL272" s="30"/>
      <c r="AM272" s="30"/>
    </row>
    <row r="273" spans="1:39" ht="168">
      <c r="A273" s="14">
        <v>9</v>
      </c>
      <c r="B273" s="14">
        <v>9</v>
      </c>
      <c r="C273" s="7" t="s">
        <v>238</v>
      </c>
      <c r="D273" s="41" t="s">
        <v>296</v>
      </c>
      <c r="E273" s="14">
        <v>6</v>
      </c>
      <c r="F273" s="1"/>
      <c r="G273" s="17">
        <f t="shared" si="6"/>
        <v>0</v>
      </c>
      <c r="H273" s="30"/>
      <c r="I273" s="30"/>
      <c r="J273" s="30"/>
      <c r="K273" s="30"/>
      <c r="L273" s="30"/>
      <c r="M273" s="30"/>
      <c r="N273" s="30"/>
      <c r="O273" s="30"/>
      <c r="P273" s="30"/>
      <c r="Q273" s="30"/>
      <c r="R273" s="30"/>
      <c r="S273" s="30"/>
      <c r="T273" s="30"/>
      <c r="U273" s="30"/>
      <c r="V273" s="30"/>
      <c r="W273" s="30"/>
      <c r="X273" s="30"/>
      <c r="Y273" s="30"/>
      <c r="Z273" s="30"/>
      <c r="AA273" s="30"/>
      <c r="AB273" s="30"/>
      <c r="AC273" s="30"/>
      <c r="AD273" s="30"/>
      <c r="AE273" s="30"/>
      <c r="AF273" s="30"/>
      <c r="AG273" s="30"/>
      <c r="AH273" s="30"/>
      <c r="AI273" s="30"/>
      <c r="AJ273" s="30"/>
      <c r="AK273" s="30"/>
      <c r="AL273" s="30"/>
      <c r="AM273" s="30"/>
    </row>
    <row r="274" spans="1:39" ht="63.75">
      <c r="A274" s="14">
        <v>10</v>
      </c>
      <c r="B274" s="14">
        <v>9</v>
      </c>
      <c r="C274" s="7" t="s">
        <v>239</v>
      </c>
      <c r="D274" s="38" t="s">
        <v>297</v>
      </c>
      <c r="E274" s="14">
        <v>4</v>
      </c>
      <c r="F274" s="1"/>
      <c r="G274" s="17">
        <f t="shared" si="6"/>
        <v>0</v>
      </c>
      <c r="H274" s="30"/>
      <c r="I274" s="30"/>
      <c r="J274" s="30"/>
      <c r="K274" s="30"/>
      <c r="L274" s="30"/>
      <c r="M274" s="30"/>
      <c r="N274" s="30"/>
      <c r="O274" s="30"/>
      <c r="P274" s="30"/>
      <c r="Q274" s="30"/>
      <c r="R274" s="30"/>
      <c r="S274" s="30"/>
      <c r="T274" s="30"/>
      <c r="U274" s="30"/>
      <c r="V274" s="30"/>
      <c r="W274" s="30"/>
      <c r="X274" s="30"/>
      <c r="Y274" s="30"/>
      <c r="Z274" s="30"/>
      <c r="AA274" s="30"/>
      <c r="AB274" s="30"/>
      <c r="AC274" s="30"/>
      <c r="AD274" s="30"/>
      <c r="AE274" s="30"/>
      <c r="AF274" s="30"/>
      <c r="AG274" s="30"/>
      <c r="AH274" s="30"/>
      <c r="AI274" s="30"/>
      <c r="AJ274" s="30"/>
      <c r="AK274" s="30"/>
      <c r="AL274" s="30"/>
      <c r="AM274" s="30"/>
    </row>
    <row r="275" spans="1:39" ht="63.75">
      <c r="A275" s="14">
        <v>11</v>
      </c>
      <c r="B275" s="14">
        <v>9</v>
      </c>
      <c r="C275" s="7" t="s">
        <v>240</v>
      </c>
      <c r="D275" s="38" t="s">
        <v>275</v>
      </c>
      <c r="E275" s="14">
        <v>2</v>
      </c>
      <c r="F275" s="1"/>
      <c r="G275" s="17">
        <f t="shared" si="6"/>
        <v>0</v>
      </c>
      <c r="H275" s="30"/>
      <c r="I275" s="30"/>
      <c r="J275" s="30"/>
      <c r="K275" s="30"/>
      <c r="L275" s="30"/>
      <c r="M275" s="30"/>
      <c r="N275" s="30"/>
      <c r="O275" s="30"/>
      <c r="P275" s="30"/>
      <c r="Q275" s="30"/>
      <c r="R275" s="30"/>
      <c r="S275" s="30"/>
      <c r="T275" s="30"/>
      <c r="U275" s="30"/>
      <c r="V275" s="30"/>
      <c r="W275" s="30"/>
      <c r="X275" s="30"/>
      <c r="Y275" s="30"/>
      <c r="Z275" s="30"/>
      <c r="AA275" s="30"/>
      <c r="AB275" s="30"/>
      <c r="AC275" s="30"/>
      <c r="AD275" s="30"/>
      <c r="AE275" s="30"/>
      <c r="AF275" s="30"/>
      <c r="AG275" s="30"/>
      <c r="AH275" s="30"/>
      <c r="AI275" s="30"/>
      <c r="AJ275" s="30"/>
      <c r="AK275" s="30"/>
      <c r="AL275" s="30"/>
      <c r="AM275" s="30"/>
    </row>
    <row r="276" spans="1:39" ht="120">
      <c r="A276" s="14">
        <v>12</v>
      </c>
      <c r="B276" s="14">
        <v>9</v>
      </c>
      <c r="C276" s="7" t="s">
        <v>241</v>
      </c>
      <c r="D276" s="41" t="s">
        <v>276</v>
      </c>
      <c r="E276" s="14">
        <v>2</v>
      </c>
      <c r="F276" s="1"/>
      <c r="G276" s="17">
        <f t="shared" si="6"/>
        <v>0</v>
      </c>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row>
    <row r="277" spans="1:39" ht="144">
      <c r="A277" s="14">
        <v>13</v>
      </c>
      <c r="B277" s="14">
        <v>9</v>
      </c>
      <c r="C277" s="7" t="s">
        <v>242</v>
      </c>
      <c r="D277" s="42" t="s">
        <v>299</v>
      </c>
      <c r="E277" s="14">
        <v>1</v>
      </c>
      <c r="F277" s="1"/>
      <c r="G277" s="17">
        <f t="shared" si="6"/>
        <v>0</v>
      </c>
      <c r="H277" s="30"/>
      <c r="I277" s="30"/>
      <c r="J277" s="30"/>
      <c r="K277" s="30"/>
      <c r="L277" s="30"/>
      <c r="M277" s="30"/>
      <c r="N277" s="30"/>
      <c r="O277" s="30"/>
      <c r="P277" s="30"/>
      <c r="Q277" s="30"/>
      <c r="R277" s="30"/>
      <c r="S277" s="30"/>
      <c r="T277" s="30"/>
      <c r="U277" s="30"/>
      <c r="V277" s="30"/>
      <c r="W277" s="30"/>
      <c r="X277" s="30"/>
      <c r="Y277" s="30"/>
      <c r="Z277" s="30"/>
      <c r="AA277" s="30"/>
      <c r="AB277" s="30"/>
      <c r="AC277" s="30"/>
      <c r="AD277" s="30"/>
      <c r="AE277" s="30"/>
      <c r="AF277" s="30"/>
      <c r="AG277" s="30"/>
      <c r="AH277" s="30"/>
      <c r="AI277" s="30"/>
      <c r="AJ277" s="30"/>
      <c r="AK277" s="30"/>
      <c r="AL277" s="30"/>
      <c r="AM277" s="30"/>
    </row>
    <row r="278" spans="1:39" ht="216.75" thickBot="1">
      <c r="A278" s="14">
        <v>14</v>
      </c>
      <c r="B278" s="14">
        <v>9</v>
      </c>
      <c r="C278" s="7" t="s">
        <v>243</v>
      </c>
      <c r="D278" s="42" t="s">
        <v>298</v>
      </c>
      <c r="E278" s="14">
        <v>6</v>
      </c>
      <c r="F278" s="1"/>
      <c r="G278" s="17">
        <f t="shared" si="6"/>
        <v>0</v>
      </c>
      <c r="H278" s="30"/>
      <c r="I278" s="30"/>
      <c r="J278" s="30"/>
      <c r="K278" s="30"/>
      <c r="L278" s="30"/>
      <c r="M278" s="30"/>
      <c r="N278" s="30"/>
      <c r="O278" s="30"/>
      <c r="P278" s="30"/>
      <c r="Q278" s="30"/>
      <c r="R278" s="30"/>
      <c r="S278" s="30"/>
      <c r="T278" s="30"/>
      <c r="U278" s="30"/>
      <c r="V278" s="30"/>
      <c r="W278" s="30"/>
      <c r="X278" s="30"/>
      <c r="Y278" s="30"/>
      <c r="Z278" s="30"/>
      <c r="AA278" s="30"/>
      <c r="AB278" s="30"/>
      <c r="AC278" s="30"/>
      <c r="AD278" s="30"/>
      <c r="AE278" s="30"/>
      <c r="AF278" s="30"/>
      <c r="AG278" s="30"/>
      <c r="AH278" s="30"/>
      <c r="AI278" s="30"/>
      <c r="AJ278" s="30"/>
      <c r="AK278" s="30"/>
      <c r="AL278" s="30"/>
      <c r="AM278" s="30"/>
    </row>
    <row r="279" spans="1:39" ht="26.25" thickBot="1">
      <c r="A279" s="22"/>
      <c r="B279" s="22"/>
      <c r="C279" s="36"/>
      <c r="D279" s="32"/>
      <c r="E279" s="22"/>
      <c r="F279" s="11" t="s">
        <v>6</v>
      </c>
      <c r="G279" s="10">
        <f>SUM(G265:G278)</f>
        <v>0</v>
      </c>
      <c r="H279" s="30"/>
      <c r="I279" s="30"/>
      <c r="J279" s="30"/>
      <c r="K279" s="30"/>
      <c r="L279" s="30"/>
      <c r="M279" s="30"/>
      <c r="N279" s="30"/>
      <c r="O279" s="30"/>
      <c r="P279" s="30"/>
      <c r="Q279" s="30"/>
      <c r="R279" s="30"/>
      <c r="S279" s="30"/>
      <c r="T279" s="30"/>
      <c r="U279" s="30"/>
      <c r="V279" s="30"/>
      <c r="W279" s="30"/>
      <c r="X279" s="30"/>
      <c r="Y279" s="30"/>
      <c r="Z279" s="30"/>
      <c r="AA279" s="30"/>
      <c r="AB279" s="30"/>
      <c r="AC279" s="30"/>
      <c r="AD279" s="30"/>
      <c r="AE279" s="30"/>
      <c r="AF279" s="30"/>
      <c r="AG279" s="30"/>
      <c r="AH279" s="30"/>
      <c r="AI279" s="30"/>
      <c r="AJ279" s="30"/>
      <c r="AK279" s="30"/>
      <c r="AL279" s="30"/>
      <c r="AM279" s="30"/>
    </row>
    <row r="280" spans="1:39">
      <c r="A280" s="22"/>
      <c r="B280" s="22"/>
      <c r="C280" s="36"/>
      <c r="D280" s="32"/>
      <c r="E280" s="22"/>
      <c r="F280" s="48"/>
      <c r="G280" s="35"/>
      <c r="H280" s="30"/>
      <c r="I280" s="30"/>
      <c r="J280" s="30"/>
      <c r="K280" s="30"/>
      <c r="L280" s="30"/>
      <c r="M280" s="30"/>
      <c r="N280" s="30"/>
      <c r="O280" s="30"/>
      <c r="P280" s="30"/>
      <c r="Q280" s="30"/>
      <c r="R280" s="30"/>
      <c r="S280" s="30"/>
      <c r="T280" s="30"/>
      <c r="U280" s="30"/>
      <c r="V280" s="30"/>
      <c r="W280" s="30"/>
      <c r="X280" s="30"/>
      <c r="Y280" s="30"/>
      <c r="Z280" s="30"/>
      <c r="AA280" s="30"/>
      <c r="AB280" s="30"/>
      <c r="AC280" s="30"/>
      <c r="AD280" s="30"/>
      <c r="AE280" s="30"/>
      <c r="AF280" s="30"/>
      <c r="AG280" s="30"/>
      <c r="AH280" s="30"/>
      <c r="AI280" s="30"/>
      <c r="AJ280" s="30"/>
      <c r="AK280" s="30"/>
      <c r="AL280" s="30"/>
      <c r="AM280" s="30"/>
    </row>
    <row r="281" spans="1:39" ht="43.5" customHeight="1">
      <c r="A281" s="132" t="s">
        <v>716</v>
      </c>
      <c r="B281" s="132"/>
      <c r="C281" s="132"/>
      <c r="D281" s="132"/>
      <c r="E281" s="132"/>
      <c r="F281" s="132"/>
      <c r="G281" s="132"/>
      <c r="H281" s="30"/>
      <c r="I281" s="30"/>
      <c r="J281" s="30"/>
      <c r="K281" s="30"/>
      <c r="L281" s="30"/>
      <c r="M281" s="30"/>
      <c r="N281" s="30"/>
      <c r="O281" s="30"/>
      <c r="P281" s="30"/>
      <c r="Q281" s="30"/>
      <c r="R281" s="30"/>
      <c r="S281" s="30"/>
      <c r="T281" s="30"/>
      <c r="U281" s="30"/>
      <c r="V281" s="30"/>
      <c r="W281" s="30"/>
      <c r="X281" s="30"/>
      <c r="Y281" s="30"/>
      <c r="Z281" s="30"/>
      <c r="AA281" s="30"/>
      <c r="AB281" s="30"/>
      <c r="AC281" s="30"/>
      <c r="AD281" s="30"/>
      <c r="AE281" s="30"/>
      <c r="AF281" s="30"/>
      <c r="AG281" s="30"/>
      <c r="AH281" s="30"/>
      <c r="AI281" s="30"/>
      <c r="AJ281" s="30"/>
      <c r="AK281" s="30"/>
      <c r="AL281" s="30"/>
      <c r="AM281" s="30"/>
    </row>
    <row r="282" spans="1:39" ht="38.25">
      <c r="A282" s="12" t="s">
        <v>0</v>
      </c>
      <c r="B282" s="12" t="s">
        <v>1</v>
      </c>
      <c r="C282" s="12" t="s">
        <v>2</v>
      </c>
      <c r="D282" s="13" t="s">
        <v>3</v>
      </c>
      <c r="E282" s="12" t="s">
        <v>458</v>
      </c>
      <c r="F282" s="12" t="s">
        <v>5</v>
      </c>
      <c r="G282" s="12" t="s">
        <v>6</v>
      </c>
      <c r="H282" s="30"/>
      <c r="I282" s="30"/>
      <c r="J282" s="30"/>
      <c r="K282" s="30"/>
      <c r="L282" s="30"/>
      <c r="M282" s="30"/>
      <c r="N282" s="30"/>
      <c r="O282" s="30"/>
      <c r="P282" s="30"/>
      <c r="Q282" s="30"/>
      <c r="R282" s="30"/>
      <c r="S282" s="30"/>
      <c r="T282" s="30"/>
      <c r="U282" s="30"/>
      <c r="V282" s="30"/>
      <c r="W282" s="30"/>
      <c r="X282" s="30"/>
      <c r="Y282" s="30"/>
      <c r="Z282" s="30"/>
      <c r="AA282" s="30"/>
      <c r="AB282" s="30"/>
      <c r="AC282" s="30"/>
      <c r="AD282" s="30"/>
      <c r="AE282" s="30"/>
      <c r="AF282" s="30"/>
      <c r="AG282" s="30"/>
      <c r="AH282" s="30"/>
      <c r="AI282" s="30"/>
      <c r="AJ282" s="30"/>
      <c r="AK282" s="30"/>
      <c r="AL282" s="30"/>
      <c r="AM282" s="30"/>
    </row>
    <row r="283" spans="1:39" ht="25.5">
      <c r="A283" s="1">
        <v>1</v>
      </c>
      <c r="B283" s="1">
        <v>10</v>
      </c>
      <c r="C283" s="55" t="s">
        <v>473</v>
      </c>
      <c r="D283" s="9" t="s">
        <v>474</v>
      </c>
      <c r="E283" s="1">
        <v>6</v>
      </c>
      <c r="F283" s="1"/>
      <c r="G283" s="3">
        <f>E283*F283</f>
        <v>0</v>
      </c>
      <c r="H283" s="30"/>
      <c r="I283" s="30"/>
      <c r="J283" s="30"/>
      <c r="K283" s="30"/>
      <c r="L283" s="30"/>
      <c r="M283" s="30"/>
      <c r="N283" s="30"/>
      <c r="O283" s="30"/>
      <c r="P283" s="30"/>
      <c r="Q283" s="30"/>
      <c r="R283" s="30"/>
      <c r="S283" s="30"/>
      <c r="T283" s="30"/>
      <c r="U283" s="30"/>
      <c r="V283" s="30"/>
      <c r="W283" s="30"/>
      <c r="X283" s="30"/>
      <c r="Y283" s="30"/>
      <c r="Z283" s="30"/>
      <c r="AA283" s="30"/>
      <c r="AB283" s="30"/>
      <c r="AC283" s="30"/>
      <c r="AD283" s="30"/>
      <c r="AE283" s="30"/>
      <c r="AF283" s="30"/>
      <c r="AG283" s="30"/>
      <c r="AH283" s="30"/>
      <c r="AI283" s="30"/>
      <c r="AJ283" s="30"/>
      <c r="AK283" s="30"/>
      <c r="AL283" s="30"/>
      <c r="AM283" s="30"/>
    </row>
    <row r="284" spans="1:39" ht="63.75">
      <c r="A284" s="1">
        <v>2</v>
      </c>
      <c r="B284" s="1">
        <v>10</v>
      </c>
      <c r="C284" s="55" t="s">
        <v>475</v>
      </c>
      <c r="D284" s="9" t="s">
        <v>713</v>
      </c>
      <c r="E284" s="1">
        <v>3</v>
      </c>
      <c r="F284" s="1"/>
      <c r="G284" s="3">
        <f t="shared" ref="G284:G314" si="7">E284*F284</f>
        <v>0</v>
      </c>
      <c r="H284" s="53"/>
      <c r="I284" s="53"/>
      <c r="J284" s="53"/>
      <c r="K284" s="53"/>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53"/>
      <c r="AJ284" s="53"/>
      <c r="AK284" s="53"/>
      <c r="AL284" s="53"/>
      <c r="AM284" s="53"/>
    </row>
    <row r="285" spans="1:39" ht="369.75">
      <c r="A285" s="1">
        <v>3</v>
      </c>
      <c r="B285" s="1">
        <v>10</v>
      </c>
      <c r="C285" s="55" t="s">
        <v>476</v>
      </c>
      <c r="D285" s="6" t="s">
        <v>477</v>
      </c>
      <c r="E285" s="1">
        <v>1</v>
      </c>
      <c r="F285" s="1"/>
      <c r="G285" s="3">
        <f t="shared" si="7"/>
        <v>0</v>
      </c>
      <c r="H285" s="53"/>
      <c r="I285" s="53"/>
      <c r="J285" s="53"/>
      <c r="K285" s="53"/>
      <c r="L285" s="53"/>
      <c r="M285" s="53"/>
      <c r="N285" s="53"/>
      <c r="O285" s="53"/>
      <c r="P285" s="53"/>
      <c r="Q285" s="53"/>
      <c r="R285" s="53"/>
      <c r="S285" s="53"/>
      <c r="T285" s="53"/>
      <c r="U285" s="53"/>
      <c r="V285" s="53"/>
      <c r="W285" s="53"/>
      <c r="X285" s="53"/>
      <c r="Y285" s="53"/>
      <c r="Z285" s="53"/>
      <c r="AA285" s="53"/>
      <c r="AB285" s="53"/>
      <c r="AC285" s="53"/>
      <c r="AD285" s="53"/>
      <c r="AE285" s="53"/>
      <c r="AF285" s="53"/>
      <c r="AG285" s="53"/>
      <c r="AH285" s="53"/>
      <c r="AI285" s="53"/>
      <c r="AJ285" s="53"/>
      <c r="AK285" s="53"/>
      <c r="AL285" s="53"/>
      <c r="AM285" s="53"/>
    </row>
    <row r="286" spans="1:39" ht="63.75">
      <c r="A286" s="1">
        <v>4</v>
      </c>
      <c r="B286" s="1">
        <v>10</v>
      </c>
      <c r="C286" s="55" t="s">
        <v>478</v>
      </c>
      <c r="D286" s="9" t="s">
        <v>479</v>
      </c>
      <c r="E286" s="1">
        <v>8</v>
      </c>
      <c r="F286" s="1"/>
      <c r="G286" s="3">
        <f t="shared" si="7"/>
        <v>0</v>
      </c>
      <c r="H286" s="53"/>
      <c r="I286" s="53"/>
      <c r="J286" s="53"/>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row>
    <row r="287" spans="1:39" ht="51">
      <c r="A287" s="1">
        <v>5</v>
      </c>
      <c r="B287" s="1">
        <v>10</v>
      </c>
      <c r="C287" s="55" t="s">
        <v>480</v>
      </c>
      <c r="D287" s="6" t="s">
        <v>481</v>
      </c>
      <c r="E287" s="1">
        <v>8</v>
      </c>
      <c r="F287" s="1"/>
      <c r="G287" s="3">
        <f t="shared" si="7"/>
        <v>0</v>
      </c>
      <c r="H287" s="53"/>
      <c r="I287" s="53"/>
      <c r="J287" s="53"/>
      <c r="K287" s="53"/>
      <c r="L287" s="53"/>
      <c r="M287" s="53"/>
      <c r="N287" s="53"/>
      <c r="O287" s="53"/>
      <c r="P287" s="53"/>
      <c r="Q287" s="53"/>
      <c r="R287" s="53"/>
      <c r="S287" s="53"/>
      <c r="T287" s="53"/>
      <c r="U287" s="53"/>
      <c r="V287" s="53"/>
      <c r="W287" s="53"/>
      <c r="X287" s="53"/>
      <c r="Y287" s="53"/>
      <c r="Z287" s="53"/>
      <c r="AA287" s="53"/>
      <c r="AB287" s="53"/>
      <c r="AC287" s="53"/>
      <c r="AD287" s="53"/>
      <c r="AE287" s="53"/>
      <c r="AF287" s="53"/>
      <c r="AG287" s="53"/>
      <c r="AH287" s="53"/>
      <c r="AI287" s="53"/>
      <c r="AJ287" s="53"/>
      <c r="AK287" s="53"/>
      <c r="AL287" s="53"/>
      <c r="AM287" s="53"/>
    </row>
    <row r="288" spans="1:39" ht="51">
      <c r="A288" s="1">
        <v>6</v>
      </c>
      <c r="B288" s="1">
        <v>10</v>
      </c>
      <c r="C288" s="55" t="s">
        <v>63</v>
      </c>
      <c r="D288" s="9" t="s">
        <v>482</v>
      </c>
      <c r="E288" s="1">
        <v>3</v>
      </c>
      <c r="F288" s="1"/>
      <c r="G288" s="3">
        <f t="shared" si="7"/>
        <v>0</v>
      </c>
      <c r="H288" s="53"/>
      <c r="I288" s="53"/>
      <c r="J288" s="53"/>
      <c r="K288" s="53"/>
      <c r="L288" s="53"/>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c r="AK288" s="53"/>
      <c r="AL288" s="53"/>
      <c r="AM288" s="53"/>
    </row>
    <row r="289" spans="1:39" ht="38.25">
      <c r="A289" s="1">
        <v>7</v>
      </c>
      <c r="B289" s="1">
        <v>10</v>
      </c>
      <c r="C289" s="55" t="s">
        <v>64</v>
      </c>
      <c r="D289" s="9" t="s">
        <v>483</v>
      </c>
      <c r="E289" s="1">
        <v>8</v>
      </c>
      <c r="F289" s="1"/>
      <c r="G289" s="3">
        <f t="shared" si="7"/>
        <v>0</v>
      </c>
      <c r="H289" s="53"/>
      <c r="I289" s="53"/>
      <c r="J289" s="53"/>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c r="AM289" s="53"/>
    </row>
    <row r="290" spans="1:39" ht="38.25">
      <c r="A290" s="1">
        <v>8</v>
      </c>
      <c r="B290" s="1">
        <v>10</v>
      </c>
      <c r="C290" s="55" t="s">
        <v>484</v>
      </c>
      <c r="D290" s="6" t="s">
        <v>485</v>
      </c>
      <c r="E290" s="1">
        <v>2</v>
      </c>
      <c r="F290" s="1"/>
      <c r="G290" s="3">
        <f t="shared" si="7"/>
        <v>0</v>
      </c>
      <c r="H290" s="53"/>
      <c r="I290" s="53"/>
      <c r="J290" s="53"/>
      <c r="K290" s="53"/>
      <c r="L290" s="53"/>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c r="AK290" s="53"/>
      <c r="AL290" s="53"/>
      <c r="AM290" s="53"/>
    </row>
    <row r="291" spans="1:39" ht="165.75">
      <c r="A291" s="1">
        <v>9</v>
      </c>
      <c r="B291" s="1">
        <v>10</v>
      </c>
      <c r="C291" s="55" t="s">
        <v>486</v>
      </c>
      <c r="D291" s="9" t="s">
        <v>487</v>
      </c>
      <c r="E291" s="1">
        <v>1</v>
      </c>
      <c r="F291" s="1"/>
      <c r="G291" s="3">
        <f t="shared" si="7"/>
        <v>0</v>
      </c>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row>
    <row r="292" spans="1:39" ht="38.25">
      <c r="A292" s="1">
        <v>10</v>
      </c>
      <c r="B292" s="1">
        <v>10</v>
      </c>
      <c r="C292" s="55" t="s">
        <v>488</v>
      </c>
      <c r="D292" s="9" t="s">
        <v>489</v>
      </c>
      <c r="E292" s="1">
        <v>2</v>
      </c>
      <c r="F292" s="1"/>
      <c r="G292" s="3">
        <f t="shared" si="7"/>
        <v>0</v>
      </c>
      <c r="H292" s="53"/>
      <c r="I292" s="53"/>
      <c r="J292" s="53"/>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53"/>
      <c r="AK292" s="53"/>
      <c r="AL292" s="53"/>
      <c r="AM292" s="53"/>
    </row>
    <row r="293" spans="1:39" ht="38.25">
      <c r="A293" s="1">
        <v>11</v>
      </c>
      <c r="B293" s="1">
        <v>10</v>
      </c>
      <c r="C293" s="55" t="s">
        <v>490</v>
      </c>
      <c r="D293" s="9" t="s">
        <v>491</v>
      </c>
      <c r="E293" s="1">
        <v>30</v>
      </c>
      <c r="F293" s="1"/>
      <c r="G293" s="3">
        <f t="shared" si="7"/>
        <v>0</v>
      </c>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c r="AM293" s="53"/>
    </row>
    <row r="294" spans="1:39" ht="51">
      <c r="A294" s="1">
        <v>12</v>
      </c>
      <c r="B294" s="1">
        <v>10</v>
      </c>
      <c r="C294" s="55" t="s">
        <v>492</v>
      </c>
      <c r="D294" s="6" t="s">
        <v>493</v>
      </c>
      <c r="E294" s="1">
        <v>1</v>
      </c>
      <c r="F294" s="1"/>
      <c r="G294" s="3">
        <f t="shared" si="7"/>
        <v>0</v>
      </c>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c r="AM294" s="53"/>
    </row>
    <row r="295" spans="1:39" ht="25.5">
      <c r="A295" s="1">
        <v>13</v>
      </c>
      <c r="B295" s="1">
        <v>10</v>
      </c>
      <c r="C295" s="55" t="s">
        <v>244</v>
      </c>
      <c r="D295" s="56" t="s">
        <v>268</v>
      </c>
      <c r="E295" s="1">
        <v>1</v>
      </c>
      <c r="F295" s="1"/>
      <c r="G295" s="3">
        <f t="shared" si="7"/>
        <v>0</v>
      </c>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row>
    <row r="296" spans="1:39" ht="51">
      <c r="A296" s="1">
        <v>14</v>
      </c>
      <c r="B296" s="1">
        <v>10</v>
      </c>
      <c r="C296" s="55" t="s">
        <v>656</v>
      </c>
      <c r="D296" s="9" t="s">
        <v>657</v>
      </c>
      <c r="E296" s="1">
        <v>1</v>
      </c>
      <c r="F296" s="1"/>
      <c r="G296" s="3">
        <f t="shared" si="7"/>
        <v>0</v>
      </c>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row>
    <row r="297" spans="1:39" ht="38.25">
      <c r="A297" s="1">
        <v>15</v>
      </c>
      <c r="B297" s="1">
        <v>10</v>
      </c>
      <c r="C297" s="55" t="s">
        <v>245</v>
      </c>
      <c r="D297" s="9" t="s">
        <v>304</v>
      </c>
      <c r="E297" s="1">
        <v>1</v>
      </c>
      <c r="F297" s="1"/>
      <c r="G297" s="3">
        <f t="shared" si="7"/>
        <v>0</v>
      </c>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c r="AK297" s="53"/>
      <c r="AL297" s="53"/>
      <c r="AM297" s="53"/>
    </row>
    <row r="298" spans="1:39" ht="38.25">
      <c r="A298" s="1">
        <v>16</v>
      </c>
      <c r="B298" s="1">
        <v>10</v>
      </c>
      <c r="C298" s="55" t="s">
        <v>246</v>
      </c>
      <c r="D298" s="9" t="s">
        <v>305</v>
      </c>
      <c r="E298" s="1">
        <v>20</v>
      </c>
      <c r="F298" s="1"/>
      <c r="G298" s="3">
        <f t="shared" si="7"/>
        <v>0</v>
      </c>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c r="AM298" s="53"/>
    </row>
    <row r="299" spans="1:39" ht="51">
      <c r="A299" s="1">
        <v>17</v>
      </c>
      <c r="B299" s="1">
        <v>10</v>
      </c>
      <c r="C299" s="55" t="s">
        <v>69</v>
      </c>
      <c r="D299" s="9" t="s">
        <v>306</v>
      </c>
      <c r="E299" s="1">
        <v>5</v>
      </c>
      <c r="F299" s="1"/>
      <c r="G299" s="3">
        <f t="shared" si="7"/>
        <v>0</v>
      </c>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c r="AM299" s="53"/>
    </row>
    <row r="300" spans="1:39" ht="38.25">
      <c r="A300" s="1">
        <v>18</v>
      </c>
      <c r="B300" s="1">
        <v>10</v>
      </c>
      <c r="C300" s="55" t="s">
        <v>247</v>
      </c>
      <c r="D300" s="9" t="s">
        <v>307</v>
      </c>
      <c r="E300" s="1">
        <v>3</v>
      </c>
      <c r="F300" s="1"/>
      <c r="G300" s="3">
        <f t="shared" si="7"/>
        <v>0</v>
      </c>
      <c r="H300" s="5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c r="AH300" s="53"/>
      <c r="AI300" s="53"/>
      <c r="AJ300" s="53"/>
      <c r="AK300" s="53"/>
      <c r="AL300" s="53"/>
      <c r="AM300" s="53"/>
    </row>
    <row r="301" spans="1:39" ht="38.25">
      <c r="A301" s="1">
        <v>19</v>
      </c>
      <c r="B301" s="1">
        <v>10</v>
      </c>
      <c r="C301" s="55" t="s">
        <v>248</v>
      </c>
      <c r="D301" s="9" t="s">
        <v>308</v>
      </c>
      <c r="E301" s="1">
        <v>5</v>
      </c>
      <c r="F301" s="1"/>
      <c r="G301" s="3">
        <f t="shared" si="7"/>
        <v>0</v>
      </c>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3"/>
      <c r="AL301" s="53"/>
      <c r="AM301" s="53"/>
    </row>
    <row r="302" spans="1:39" ht="63.75">
      <c r="A302" s="1">
        <v>20</v>
      </c>
      <c r="B302" s="1">
        <v>10</v>
      </c>
      <c r="C302" s="55" t="s">
        <v>658</v>
      </c>
      <c r="D302" s="129" t="s">
        <v>659</v>
      </c>
      <c r="E302" s="1">
        <v>1</v>
      </c>
      <c r="F302" s="1"/>
      <c r="G302" s="3">
        <f t="shared" si="7"/>
        <v>0</v>
      </c>
      <c r="H302" s="53"/>
      <c r="I302" s="53"/>
      <c r="J302" s="53"/>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c r="AI302" s="53"/>
      <c r="AJ302" s="53"/>
      <c r="AK302" s="53"/>
      <c r="AL302" s="53"/>
      <c r="AM302" s="53"/>
    </row>
    <row r="303" spans="1:39" ht="25.5">
      <c r="A303" s="1">
        <v>21</v>
      </c>
      <c r="B303" s="1">
        <v>10</v>
      </c>
      <c r="C303" s="55" t="s">
        <v>249</v>
      </c>
      <c r="D303" s="56" t="s">
        <v>309</v>
      </c>
      <c r="E303" s="1">
        <v>3</v>
      </c>
      <c r="F303" s="1"/>
      <c r="G303" s="3">
        <f t="shared" si="7"/>
        <v>0</v>
      </c>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c r="AI303" s="53"/>
      <c r="AJ303" s="53"/>
      <c r="AK303" s="53"/>
      <c r="AL303" s="53"/>
      <c r="AM303" s="53"/>
    </row>
    <row r="304" spans="1:39">
      <c r="A304" s="1">
        <v>22</v>
      </c>
      <c r="B304" s="1">
        <v>10</v>
      </c>
      <c r="C304" s="55" t="s">
        <v>250</v>
      </c>
      <c r="D304" s="56" t="s">
        <v>269</v>
      </c>
      <c r="E304" s="1">
        <v>5</v>
      </c>
      <c r="F304" s="1"/>
      <c r="G304" s="3">
        <f t="shared" si="7"/>
        <v>0</v>
      </c>
      <c r="H304" s="30"/>
      <c r="I304" s="30"/>
      <c r="J304" s="30"/>
      <c r="K304" s="30"/>
      <c r="L304" s="30"/>
      <c r="M304" s="30"/>
      <c r="N304" s="30"/>
      <c r="O304" s="30"/>
      <c r="P304" s="30"/>
      <c r="Q304" s="30"/>
      <c r="R304" s="30"/>
      <c r="S304" s="30"/>
      <c r="T304" s="30"/>
      <c r="U304" s="30"/>
      <c r="V304" s="30"/>
      <c r="W304" s="30"/>
      <c r="X304" s="30"/>
      <c r="Y304" s="30"/>
      <c r="Z304" s="30"/>
      <c r="AA304" s="30"/>
      <c r="AB304" s="30"/>
      <c r="AC304" s="30"/>
      <c r="AD304" s="30"/>
      <c r="AE304" s="30"/>
      <c r="AF304" s="30"/>
      <c r="AG304" s="30"/>
      <c r="AH304" s="30"/>
      <c r="AI304" s="30"/>
      <c r="AJ304" s="30"/>
      <c r="AK304" s="30"/>
      <c r="AL304" s="30"/>
      <c r="AM304" s="30"/>
    </row>
    <row r="305" spans="1:39" ht="38.25">
      <c r="A305" s="1">
        <v>23</v>
      </c>
      <c r="B305" s="1">
        <v>10</v>
      </c>
      <c r="C305" s="55" t="s">
        <v>251</v>
      </c>
      <c r="D305" s="56" t="s">
        <v>270</v>
      </c>
      <c r="E305" s="1">
        <v>6</v>
      </c>
      <c r="F305" s="1"/>
      <c r="G305" s="3">
        <f t="shared" si="7"/>
        <v>0</v>
      </c>
      <c r="H305" s="30"/>
      <c r="I305" s="30"/>
      <c r="J305" s="30"/>
      <c r="K305" s="30"/>
      <c r="L305" s="30"/>
      <c r="M305" s="30"/>
      <c r="N305" s="30"/>
      <c r="O305" s="30"/>
      <c r="P305" s="30"/>
      <c r="Q305" s="30"/>
      <c r="R305" s="30"/>
      <c r="S305" s="30"/>
      <c r="T305" s="30"/>
      <c r="U305" s="30"/>
      <c r="V305" s="30"/>
      <c r="W305" s="30"/>
      <c r="X305" s="30"/>
      <c r="Y305" s="30"/>
      <c r="Z305" s="30"/>
      <c r="AA305" s="30"/>
      <c r="AB305" s="30"/>
      <c r="AC305" s="30"/>
      <c r="AD305" s="30"/>
      <c r="AE305" s="30"/>
      <c r="AF305" s="30"/>
      <c r="AG305" s="30"/>
      <c r="AH305" s="30"/>
      <c r="AI305" s="30"/>
      <c r="AJ305" s="30"/>
      <c r="AK305" s="30"/>
      <c r="AL305" s="30"/>
      <c r="AM305" s="30"/>
    </row>
    <row r="306" spans="1:39" ht="38.25">
      <c r="A306" s="1">
        <v>24</v>
      </c>
      <c r="B306" s="1">
        <v>10</v>
      </c>
      <c r="C306" s="55" t="s">
        <v>252</v>
      </c>
      <c r="D306" s="56" t="s">
        <v>283</v>
      </c>
      <c r="E306" s="1">
        <v>3</v>
      </c>
      <c r="F306" s="1"/>
      <c r="G306" s="3">
        <f t="shared" si="7"/>
        <v>0</v>
      </c>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row>
    <row r="307" spans="1:39" ht="51">
      <c r="A307" s="1">
        <v>25</v>
      </c>
      <c r="B307" s="1">
        <v>10</v>
      </c>
      <c r="C307" s="55" t="s">
        <v>253</v>
      </c>
      <c r="D307" s="9" t="s">
        <v>300</v>
      </c>
      <c r="E307" s="1">
        <v>2</v>
      </c>
      <c r="F307" s="1"/>
      <c r="G307" s="3">
        <f t="shared" si="7"/>
        <v>0</v>
      </c>
      <c r="H307" s="30"/>
      <c r="I307" s="30"/>
      <c r="J307" s="30"/>
      <c r="K307" s="30"/>
      <c r="L307" s="30"/>
      <c r="M307" s="30"/>
      <c r="N307" s="30"/>
      <c r="O307" s="30"/>
      <c r="P307" s="30"/>
      <c r="Q307" s="30"/>
      <c r="R307" s="30"/>
      <c r="S307" s="30"/>
      <c r="T307" s="30"/>
      <c r="U307" s="30"/>
      <c r="V307" s="30"/>
      <c r="W307" s="30"/>
      <c r="X307" s="30"/>
      <c r="Y307" s="30"/>
      <c r="Z307" s="30"/>
      <c r="AA307" s="30"/>
      <c r="AB307" s="30"/>
      <c r="AC307" s="30"/>
      <c r="AD307" s="30"/>
      <c r="AE307" s="30"/>
      <c r="AF307" s="30"/>
      <c r="AG307" s="30"/>
      <c r="AH307" s="30"/>
      <c r="AI307" s="30"/>
      <c r="AJ307" s="30"/>
      <c r="AK307" s="30"/>
      <c r="AL307" s="30"/>
      <c r="AM307" s="30"/>
    </row>
    <row r="308" spans="1:39" ht="63.75">
      <c r="A308" s="1">
        <v>26</v>
      </c>
      <c r="B308" s="1">
        <v>10</v>
      </c>
      <c r="C308" s="55" t="s">
        <v>254</v>
      </c>
      <c r="D308" s="9" t="s">
        <v>660</v>
      </c>
      <c r="E308" s="1">
        <v>5</v>
      </c>
      <c r="F308" s="1"/>
      <c r="G308" s="3">
        <f t="shared" si="7"/>
        <v>0</v>
      </c>
      <c r="H308" s="30"/>
      <c r="I308" s="30"/>
      <c r="J308" s="30"/>
      <c r="K308" s="30"/>
      <c r="L308" s="30"/>
      <c r="M308" s="30"/>
      <c r="N308" s="30"/>
      <c r="O308" s="30"/>
      <c r="P308" s="30"/>
      <c r="Q308" s="30"/>
      <c r="R308" s="30"/>
      <c r="S308" s="30"/>
      <c r="T308" s="30"/>
      <c r="U308" s="30"/>
      <c r="V308" s="30"/>
      <c r="W308" s="30"/>
      <c r="X308" s="30"/>
      <c r="Y308" s="30"/>
      <c r="Z308" s="30"/>
      <c r="AA308" s="30"/>
      <c r="AB308" s="30"/>
      <c r="AC308" s="30"/>
      <c r="AD308" s="30"/>
      <c r="AE308" s="30"/>
      <c r="AF308" s="30"/>
      <c r="AG308" s="30"/>
      <c r="AH308" s="30"/>
      <c r="AI308" s="30"/>
      <c r="AJ308" s="30"/>
      <c r="AK308" s="30"/>
      <c r="AL308" s="30"/>
      <c r="AM308" s="30"/>
    </row>
    <row r="309" spans="1:39" ht="38.25">
      <c r="A309" s="1">
        <v>27</v>
      </c>
      <c r="B309" s="1">
        <v>10</v>
      </c>
      <c r="C309" s="55" t="s">
        <v>255</v>
      </c>
      <c r="D309" s="57" t="s">
        <v>271</v>
      </c>
      <c r="E309" s="1">
        <v>2</v>
      </c>
      <c r="F309" s="1"/>
      <c r="G309" s="3">
        <f t="shared" si="7"/>
        <v>0</v>
      </c>
      <c r="H309" s="30"/>
      <c r="I309" s="30"/>
      <c r="J309" s="30"/>
      <c r="K309" s="30"/>
      <c r="L309" s="30"/>
      <c r="M309" s="30"/>
      <c r="N309" s="30"/>
      <c r="O309" s="30"/>
      <c r="P309" s="30"/>
      <c r="Q309" s="30"/>
      <c r="R309" s="30"/>
      <c r="S309" s="30"/>
      <c r="T309" s="30"/>
      <c r="U309" s="30"/>
      <c r="V309" s="30"/>
      <c r="W309" s="30"/>
      <c r="X309" s="30"/>
      <c r="Y309" s="30"/>
      <c r="Z309" s="30"/>
      <c r="AA309" s="30"/>
      <c r="AB309" s="30"/>
      <c r="AC309" s="30"/>
      <c r="AD309" s="30"/>
      <c r="AE309" s="30"/>
      <c r="AF309" s="30"/>
      <c r="AG309" s="30"/>
      <c r="AH309" s="30"/>
      <c r="AI309" s="30"/>
      <c r="AJ309" s="30"/>
      <c r="AK309" s="30"/>
      <c r="AL309" s="30"/>
      <c r="AM309" s="30"/>
    </row>
    <row r="310" spans="1:39" ht="50.1" customHeight="1">
      <c r="A310" s="1">
        <v>28</v>
      </c>
      <c r="B310" s="1">
        <v>10</v>
      </c>
      <c r="C310" s="55" t="s">
        <v>256</v>
      </c>
      <c r="D310" s="9" t="s">
        <v>301</v>
      </c>
      <c r="E310" s="1">
        <v>3</v>
      </c>
      <c r="F310" s="1"/>
      <c r="G310" s="3">
        <f t="shared" si="7"/>
        <v>0</v>
      </c>
      <c r="H310" s="30"/>
      <c r="I310" s="30"/>
      <c r="J310" s="30"/>
      <c r="K310" s="30"/>
      <c r="L310" s="30"/>
      <c r="M310" s="30"/>
      <c r="N310" s="30"/>
      <c r="O310" s="30"/>
      <c r="P310" s="30"/>
      <c r="Q310" s="30"/>
      <c r="R310" s="30"/>
      <c r="S310" s="30"/>
      <c r="T310" s="30"/>
      <c r="U310" s="30"/>
      <c r="V310" s="30"/>
      <c r="W310" s="30"/>
      <c r="X310" s="30"/>
      <c r="Y310" s="30"/>
      <c r="Z310" s="30"/>
      <c r="AA310" s="30"/>
      <c r="AB310" s="30"/>
      <c r="AC310" s="30"/>
      <c r="AD310" s="30"/>
      <c r="AE310" s="30"/>
      <c r="AF310" s="30"/>
      <c r="AG310" s="30"/>
      <c r="AH310" s="30"/>
      <c r="AI310" s="30"/>
      <c r="AJ310" s="30"/>
      <c r="AK310" s="30"/>
      <c r="AL310" s="30"/>
      <c r="AM310" s="30"/>
    </row>
    <row r="311" spans="1:39" ht="25.5">
      <c r="A311" s="1">
        <v>29</v>
      </c>
      <c r="B311" s="1">
        <v>10</v>
      </c>
      <c r="C311" s="55" t="s">
        <v>661</v>
      </c>
      <c r="D311" s="58" t="s">
        <v>272</v>
      </c>
      <c r="E311" s="1">
        <v>1</v>
      </c>
      <c r="F311" s="1"/>
      <c r="G311" s="3">
        <f t="shared" si="7"/>
        <v>0</v>
      </c>
      <c r="H311" s="30"/>
      <c r="I311" s="30"/>
      <c r="J311" s="30"/>
      <c r="K311" s="30"/>
      <c r="L311" s="30"/>
      <c r="M311" s="30"/>
      <c r="N311" s="30"/>
      <c r="O311" s="30"/>
      <c r="P311" s="30"/>
      <c r="Q311" s="30"/>
      <c r="R311" s="30"/>
      <c r="S311" s="30"/>
      <c r="T311" s="30"/>
      <c r="U311" s="30"/>
      <c r="V311" s="30"/>
      <c r="W311" s="30"/>
      <c r="X311" s="30"/>
      <c r="Y311" s="30"/>
      <c r="Z311" s="30"/>
      <c r="AA311" s="30"/>
      <c r="AB311" s="30"/>
      <c r="AC311" s="30"/>
      <c r="AD311" s="30"/>
      <c r="AE311" s="30"/>
      <c r="AF311" s="30"/>
      <c r="AG311" s="30"/>
      <c r="AH311" s="30"/>
      <c r="AI311" s="30"/>
      <c r="AJ311" s="30"/>
      <c r="AK311" s="30"/>
      <c r="AL311" s="30"/>
      <c r="AM311" s="30"/>
    </row>
    <row r="312" spans="1:39" ht="51">
      <c r="A312" s="54">
        <v>30</v>
      </c>
      <c r="B312" s="1">
        <v>10</v>
      </c>
      <c r="C312" s="55" t="s">
        <v>257</v>
      </c>
      <c r="D312" s="59" t="s">
        <v>302</v>
      </c>
      <c r="E312" s="54">
        <v>2</v>
      </c>
      <c r="F312" s="54"/>
      <c r="G312" s="60">
        <f t="shared" si="7"/>
        <v>0</v>
      </c>
      <c r="H312" s="30"/>
      <c r="I312" s="30"/>
      <c r="J312" s="45"/>
      <c r="K312" s="30"/>
      <c r="L312" s="30"/>
      <c r="M312" s="30"/>
      <c r="N312" s="30"/>
      <c r="O312" s="30"/>
      <c r="P312" s="30"/>
      <c r="Q312" s="30"/>
      <c r="R312" s="30"/>
      <c r="S312" s="30"/>
      <c r="T312" s="30"/>
      <c r="U312" s="30"/>
      <c r="V312" s="30"/>
      <c r="W312" s="30"/>
      <c r="X312" s="30"/>
      <c r="Y312" s="30"/>
      <c r="Z312" s="30"/>
      <c r="AA312" s="30"/>
      <c r="AB312" s="30"/>
      <c r="AC312" s="30"/>
      <c r="AD312" s="30"/>
      <c r="AE312" s="30"/>
      <c r="AF312" s="30"/>
      <c r="AG312" s="30"/>
      <c r="AH312" s="30"/>
      <c r="AI312" s="30"/>
      <c r="AJ312" s="30"/>
      <c r="AK312" s="30"/>
      <c r="AL312" s="30"/>
      <c r="AM312" s="30"/>
    </row>
    <row r="313" spans="1:39" ht="63.75">
      <c r="A313" s="1">
        <v>31</v>
      </c>
      <c r="B313" s="1">
        <v>10</v>
      </c>
      <c r="C313" s="55" t="s">
        <v>258</v>
      </c>
      <c r="D313" s="59" t="s">
        <v>303</v>
      </c>
      <c r="E313" s="1">
        <v>2</v>
      </c>
      <c r="F313" s="1"/>
      <c r="G313" s="3">
        <f t="shared" si="7"/>
        <v>0</v>
      </c>
      <c r="H313" s="30"/>
      <c r="I313" s="30"/>
      <c r="J313" s="30"/>
      <c r="K313" s="30"/>
      <c r="L313" s="30"/>
      <c r="M313" s="30"/>
      <c r="N313" s="30"/>
      <c r="O313" s="30"/>
      <c r="P313" s="30"/>
      <c r="Q313" s="30"/>
      <c r="R313" s="30"/>
      <c r="S313" s="30"/>
      <c r="T313" s="30"/>
      <c r="U313" s="30"/>
      <c r="V313" s="30"/>
      <c r="W313" s="30"/>
      <c r="X313" s="30"/>
      <c r="Y313" s="30"/>
      <c r="Z313" s="30"/>
      <c r="AA313" s="30"/>
      <c r="AB313" s="30"/>
      <c r="AC313" s="30"/>
      <c r="AD313" s="30"/>
      <c r="AE313" s="30"/>
      <c r="AF313" s="30"/>
      <c r="AG313" s="30"/>
      <c r="AH313" s="30"/>
      <c r="AI313" s="30"/>
      <c r="AJ313" s="30"/>
      <c r="AK313" s="30"/>
      <c r="AL313" s="30"/>
      <c r="AM313" s="30"/>
    </row>
    <row r="314" spans="1:39" ht="13.5" thickBot="1">
      <c r="A314" s="1">
        <v>32</v>
      </c>
      <c r="B314" s="1">
        <v>10</v>
      </c>
      <c r="C314" s="56" t="s">
        <v>259</v>
      </c>
      <c r="D314" s="56" t="s">
        <v>283</v>
      </c>
      <c r="E314" s="1">
        <v>5</v>
      </c>
      <c r="F314" s="1"/>
      <c r="G314" s="3">
        <f t="shared" si="7"/>
        <v>0</v>
      </c>
      <c r="H314" s="30"/>
      <c r="I314" s="30"/>
      <c r="J314" s="30"/>
      <c r="K314" s="30"/>
      <c r="L314" s="30"/>
      <c r="M314" s="30"/>
      <c r="N314" s="30"/>
      <c r="O314" s="30"/>
      <c r="P314" s="30"/>
      <c r="Q314" s="30"/>
      <c r="R314" s="30"/>
      <c r="S314" s="30"/>
      <c r="T314" s="30"/>
      <c r="U314" s="30"/>
      <c r="V314" s="30"/>
      <c r="W314" s="30"/>
      <c r="X314" s="30"/>
      <c r="Y314" s="30"/>
      <c r="Z314" s="30"/>
      <c r="AA314" s="30"/>
      <c r="AB314" s="30"/>
      <c r="AC314" s="30"/>
      <c r="AD314" s="30"/>
      <c r="AE314" s="30"/>
      <c r="AF314" s="30"/>
      <c r="AG314" s="30"/>
      <c r="AH314" s="30"/>
      <c r="AI314" s="30"/>
      <c r="AJ314" s="30"/>
      <c r="AK314" s="30"/>
      <c r="AL314" s="30"/>
      <c r="AM314" s="30"/>
    </row>
    <row r="315" spans="1:39" ht="13.5" thickBot="1">
      <c r="A315" s="22"/>
      <c r="B315" s="22"/>
      <c r="C315" s="32"/>
      <c r="D315" s="43"/>
      <c r="E315" s="22"/>
      <c r="F315" s="46" t="s">
        <v>494</v>
      </c>
      <c r="G315" s="47">
        <f>SUM(G283:G314)</f>
        <v>0</v>
      </c>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row>
    <row r="316" spans="1:39">
      <c r="A316" s="22"/>
      <c r="B316" s="22"/>
      <c r="C316" s="32"/>
      <c r="D316" s="43"/>
      <c r="E316" s="22"/>
      <c r="F316" s="49"/>
      <c r="G316" s="5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row>
    <row r="317" spans="1:39" ht="44.25" customHeight="1">
      <c r="A317" s="132" t="s">
        <v>717</v>
      </c>
      <c r="B317" s="132"/>
      <c r="C317" s="132"/>
      <c r="D317" s="132"/>
      <c r="E317" s="132"/>
      <c r="F317" s="132"/>
      <c r="G317" s="132"/>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row>
    <row r="318" spans="1:39" ht="84" customHeight="1">
      <c r="A318" s="12" t="s">
        <v>0</v>
      </c>
      <c r="B318" s="12" t="s">
        <v>1</v>
      </c>
      <c r="C318" s="12" t="s">
        <v>2</v>
      </c>
      <c r="D318" s="12" t="s">
        <v>3</v>
      </c>
      <c r="E318" s="12" t="s">
        <v>4</v>
      </c>
      <c r="F318" s="12" t="s">
        <v>5</v>
      </c>
      <c r="G318" s="12" t="s">
        <v>6</v>
      </c>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row>
    <row r="319" spans="1:39" ht="63.75">
      <c r="A319" s="14">
        <v>1</v>
      </c>
      <c r="B319" s="14">
        <v>11</v>
      </c>
      <c r="C319" s="15" t="s">
        <v>24</v>
      </c>
      <c r="D319" s="16" t="s">
        <v>310</v>
      </c>
      <c r="E319" s="14">
        <v>8</v>
      </c>
      <c r="F319" s="1"/>
      <c r="G319" s="17">
        <f>E319*F319</f>
        <v>0</v>
      </c>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row>
    <row r="320" spans="1:39" ht="102">
      <c r="A320" s="14">
        <v>2</v>
      </c>
      <c r="B320" s="14">
        <v>11</v>
      </c>
      <c r="C320" s="15" t="s">
        <v>260</v>
      </c>
      <c r="D320" s="15" t="s">
        <v>311</v>
      </c>
      <c r="E320" s="14">
        <v>1</v>
      </c>
      <c r="F320" s="1"/>
      <c r="G320" s="17">
        <f t="shared" ref="G320:G329" si="8">E320*F320</f>
        <v>0</v>
      </c>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row>
    <row r="321" spans="1:39" ht="74.25" customHeight="1">
      <c r="A321" s="14">
        <v>3</v>
      </c>
      <c r="B321" s="14">
        <v>11</v>
      </c>
      <c r="C321" s="15" t="s">
        <v>662</v>
      </c>
      <c r="D321" s="16" t="s">
        <v>314</v>
      </c>
      <c r="E321" s="14">
        <v>2</v>
      </c>
      <c r="F321" s="1"/>
      <c r="G321" s="17">
        <f t="shared" si="8"/>
        <v>0</v>
      </c>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row>
    <row r="322" spans="1:39" ht="89.25">
      <c r="A322" s="14">
        <v>4</v>
      </c>
      <c r="B322" s="14">
        <v>11</v>
      </c>
      <c r="C322" s="15" t="s">
        <v>261</v>
      </c>
      <c r="D322" s="15" t="s">
        <v>312</v>
      </c>
      <c r="E322" s="14">
        <v>1</v>
      </c>
      <c r="F322" s="1"/>
      <c r="G322" s="17">
        <f t="shared" si="8"/>
        <v>0</v>
      </c>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row>
    <row r="323" spans="1:39" ht="63.75">
      <c r="A323" s="14">
        <v>5</v>
      </c>
      <c r="B323" s="14">
        <v>11</v>
      </c>
      <c r="C323" s="15" t="s">
        <v>262</v>
      </c>
      <c r="D323" s="15" t="s">
        <v>313</v>
      </c>
      <c r="E323" s="14">
        <v>2</v>
      </c>
      <c r="F323" s="1"/>
      <c r="G323" s="17">
        <f t="shared" si="8"/>
        <v>0</v>
      </c>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row>
    <row r="324" spans="1:39" ht="38.25">
      <c r="A324" s="14">
        <v>6</v>
      </c>
      <c r="B324" s="14">
        <v>11</v>
      </c>
      <c r="C324" s="15" t="s">
        <v>263</v>
      </c>
      <c r="D324" s="15" t="s">
        <v>663</v>
      </c>
      <c r="E324" s="14">
        <v>8</v>
      </c>
      <c r="F324" s="1"/>
      <c r="G324" s="17">
        <f t="shared" si="8"/>
        <v>0</v>
      </c>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row>
    <row r="325" spans="1:39" ht="63.75">
      <c r="A325" s="14">
        <v>7</v>
      </c>
      <c r="B325" s="14">
        <v>11</v>
      </c>
      <c r="C325" s="15" t="s">
        <v>264</v>
      </c>
      <c r="D325" s="16" t="s">
        <v>315</v>
      </c>
      <c r="E325" s="14">
        <v>1</v>
      </c>
      <c r="F325" s="1"/>
      <c r="G325" s="17">
        <f t="shared" si="8"/>
        <v>0</v>
      </c>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row>
    <row r="326" spans="1:39" ht="51">
      <c r="A326" s="14">
        <v>8</v>
      </c>
      <c r="B326" s="14">
        <v>11</v>
      </c>
      <c r="C326" s="15" t="s">
        <v>265</v>
      </c>
      <c r="D326" s="16" t="s">
        <v>316</v>
      </c>
      <c r="E326" s="14">
        <v>8</v>
      </c>
      <c r="F326" s="1"/>
      <c r="G326" s="17">
        <f t="shared" si="8"/>
        <v>0</v>
      </c>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row>
    <row r="327" spans="1:39" ht="38.25">
      <c r="A327" s="14">
        <v>9</v>
      </c>
      <c r="B327" s="14">
        <v>11</v>
      </c>
      <c r="C327" s="15" t="s">
        <v>123</v>
      </c>
      <c r="D327" s="16" t="s">
        <v>317</v>
      </c>
      <c r="E327" s="14">
        <v>1</v>
      </c>
      <c r="F327" s="1"/>
      <c r="G327" s="17">
        <f t="shared" si="8"/>
        <v>0</v>
      </c>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row>
    <row r="328" spans="1:39" ht="102">
      <c r="A328" s="14">
        <v>10</v>
      </c>
      <c r="B328" s="14">
        <v>11</v>
      </c>
      <c r="C328" s="15" t="s">
        <v>266</v>
      </c>
      <c r="D328" s="16" t="s">
        <v>714</v>
      </c>
      <c r="E328" s="14">
        <v>1</v>
      </c>
      <c r="F328" s="1"/>
      <c r="G328" s="17">
        <f t="shared" si="8"/>
        <v>0</v>
      </c>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row>
    <row r="329" spans="1:39" ht="26.25" thickBot="1">
      <c r="A329" s="14">
        <v>11</v>
      </c>
      <c r="B329" s="14">
        <v>11</v>
      </c>
      <c r="C329" s="15" t="s">
        <v>267</v>
      </c>
      <c r="D329" s="15" t="s">
        <v>277</v>
      </c>
      <c r="E329" s="14">
        <v>1</v>
      </c>
      <c r="F329" s="1"/>
      <c r="G329" s="17">
        <f t="shared" si="8"/>
        <v>0</v>
      </c>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row>
    <row r="330" spans="1:39" ht="26.25" thickBot="1">
      <c r="A330" s="44"/>
      <c r="B330" s="44"/>
      <c r="C330" s="30"/>
      <c r="D330" s="44"/>
      <c r="E330" s="44"/>
      <c r="F330" s="46" t="s">
        <v>6</v>
      </c>
      <c r="G330" s="47">
        <f>SUM(G319:G329)</f>
        <v>0</v>
      </c>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row>
    <row r="331" spans="1:39" ht="12.75" customHeight="1">
      <c r="A331" s="30"/>
      <c r="B331" s="120" t="s">
        <v>472</v>
      </c>
      <c r="C331" s="120"/>
      <c r="D331" s="12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row>
    <row r="332" spans="1:39" ht="13.5" thickBot="1">
      <c r="A332" s="30"/>
      <c r="B332" s="131" t="s">
        <v>472</v>
      </c>
      <c r="C332" s="131"/>
      <c r="D332" s="131"/>
      <c r="E332" s="30"/>
      <c r="F332" s="30"/>
      <c r="G332" s="30"/>
      <c r="H332" s="30"/>
      <c r="I332" s="30"/>
      <c r="J332" s="30"/>
      <c r="K332" s="30"/>
      <c r="L332" s="30"/>
      <c r="M332" s="30"/>
      <c r="N332" s="30"/>
      <c r="O332" s="30"/>
      <c r="P332" s="30"/>
      <c r="Q332" s="30"/>
      <c r="R332" s="30"/>
      <c r="S332" s="30"/>
      <c r="T332" s="30"/>
      <c r="U332" s="30"/>
      <c r="V332" s="30"/>
      <c r="W332" s="30"/>
      <c r="X332" s="30"/>
      <c r="Y332" s="30"/>
      <c r="Z332" s="30"/>
      <c r="AA332" s="30"/>
      <c r="AB332" s="30"/>
      <c r="AC332" s="30"/>
      <c r="AD332" s="30"/>
      <c r="AE332" s="30"/>
      <c r="AF332" s="30"/>
      <c r="AG332" s="30"/>
      <c r="AH332" s="30"/>
      <c r="AI332" s="30"/>
      <c r="AJ332" s="30"/>
      <c r="AK332" s="30"/>
      <c r="AL332" s="30"/>
      <c r="AM332" s="30"/>
    </row>
    <row r="333" spans="1:39" ht="51.75" thickBot="1">
      <c r="A333" s="30"/>
      <c r="B333" s="131"/>
      <c r="C333" s="131"/>
      <c r="D333" s="131"/>
      <c r="E333" s="30"/>
      <c r="F333" s="51" t="s">
        <v>471</v>
      </c>
      <c r="G333" s="52">
        <f>G226+G241+G253+G259+G279+G315+G330</f>
        <v>0</v>
      </c>
      <c r="H333" s="30"/>
      <c r="I333" s="30"/>
      <c r="J333" s="30"/>
      <c r="K333" s="30"/>
      <c r="L333" s="30"/>
      <c r="M333" s="30"/>
      <c r="N333" s="30"/>
      <c r="O333" s="30"/>
      <c r="P333" s="30"/>
      <c r="Q333" s="30"/>
      <c r="R333" s="30"/>
      <c r="S333" s="30"/>
      <c r="T333" s="30"/>
      <c r="U333" s="30"/>
      <c r="V333" s="30"/>
      <c r="W333" s="30"/>
      <c r="X333" s="30"/>
      <c r="Y333" s="30"/>
      <c r="Z333" s="30"/>
      <c r="AA333" s="30"/>
      <c r="AB333" s="30"/>
      <c r="AC333" s="30"/>
      <c r="AD333" s="30"/>
      <c r="AE333" s="30"/>
      <c r="AF333" s="30"/>
      <c r="AG333" s="30"/>
      <c r="AH333" s="30"/>
      <c r="AI333" s="30"/>
      <c r="AJ333" s="30"/>
      <c r="AK333" s="30"/>
      <c r="AL333" s="30"/>
      <c r="AM333" s="30"/>
    </row>
    <row r="334" spans="1:39">
      <c r="A334" s="30"/>
      <c r="B334" s="131"/>
      <c r="C334" s="131"/>
      <c r="D334" s="131"/>
      <c r="E334" s="30"/>
      <c r="F334" s="30"/>
      <c r="G334" s="30"/>
      <c r="H334" s="30"/>
      <c r="I334" s="30"/>
      <c r="J334" s="30"/>
      <c r="K334" s="30"/>
      <c r="L334" s="30"/>
      <c r="M334" s="30"/>
      <c r="N334" s="30"/>
      <c r="O334" s="30"/>
      <c r="P334" s="30"/>
      <c r="Q334" s="30"/>
      <c r="R334" s="30"/>
      <c r="S334" s="30"/>
      <c r="T334" s="30"/>
      <c r="U334" s="30"/>
      <c r="V334" s="30"/>
      <c r="W334" s="30"/>
      <c r="X334" s="30"/>
      <c r="Y334" s="30"/>
      <c r="Z334" s="30"/>
      <c r="AA334" s="30"/>
      <c r="AB334" s="30"/>
      <c r="AC334" s="30"/>
      <c r="AD334" s="30"/>
      <c r="AE334" s="30"/>
      <c r="AF334" s="30"/>
      <c r="AG334" s="30"/>
      <c r="AH334" s="30"/>
      <c r="AI334" s="30"/>
      <c r="AJ334" s="30"/>
      <c r="AK334" s="30"/>
      <c r="AL334" s="30"/>
      <c r="AM334" s="30"/>
    </row>
    <row r="335" spans="1:39">
      <c r="A335" s="30"/>
      <c r="B335" s="131"/>
      <c r="C335" s="131"/>
      <c r="D335" s="131"/>
      <c r="E335" s="30"/>
      <c r="F335" s="30"/>
      <c r="G335" s="30"/>
      <c r="H335" s="30"/>
      <c r="I335" s="30"/>
      <c r="J335" s="30"/>
      <c r="K335" s="30"/>
      <c r="L335" s="30"/>
      <c r="M335" s="30"/>
      <c r="N335" s="30"/>
      <c r="O335" s="30"/>
      <c r="P335" s="30"/>
      <c r="Q335" s="30"/>
      <c r="R335" s="30"/>
      <c r="S335" s="30"/>
      <c r="T335" s="30"/>
      <c r="U335" s="30"/>
      <c r="V335" s="30"/>
      <c r="W335" s="30"/>
      <c r="X335" s="30"/>
      <c r="Y335" s="30"/>
      <c r="Z335" s="30"/>
      <c r="AA335" s="30"/>
      <c r="AB335" s="30"/>
      <c r="AC335" s="30"/>
      <c r="AD335" s="30"/>
      <c r="AE335" s="30"/>
      <c r="AF335" s="30"/>
      <c r="AG335" s="30"/>
      <c r="AH335" s="30"/>
      <c r="AI335" s="30"/>
      <c r="AJ335" s="30"/>
      <c r="AK335" s="30"/>
      <c r="AL335" s="30"/>
      <c r="AM335" s="30"/>
    </row>
    <row r="336" spans="1:39">
      <c r="A336" s="30"/>
      <c r="B336" s="131"/>
      <c r="C336" s="131"/>
      <c r="D336" s="131"/>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row>
    <row r="337" spans="1:39">
      <c r="A337" s="30"/>
      <c r="B337" s="131"/>
      <c r="C337" s="131"/>
      <c r="D337" s="131"/>
      <c r="E337" s="131" t="s">
        <v>470</v>
      </c>
      <c r="F337" s="131"/>
      <c r="G337" s="131"/>
      <c r="H337" s="30"/>
      <c r="I337" s="30"/>
      <c r="J337" s="30"/>
      <c r="K337" s="30"/>
      <c r="L337" s="30"/>
      <c r="M337" s="30"/>
      <c r="N337" s="30"/>
      <c r="O337" s="30"/>
      <c r="P337" s="30"/>
      <c r="Q337" s="30"/>
      <c r="R337" s="30"/>
      <c r="S337" s="30"/>
      <c r="T337" s="30"/>
      <c r="U337" s="30"/>
      <c r="V337" s="30"/>
      <c r="W337" s="30"/>
      <c r="X337" s="30"/>
      <c r="Y337" s="30"/>
      <c r="Z337" s="30"/>
      <c r="AA337" s="30"/>
      <c r="AB337" s="30"/>
      <c r="AC337" s="30"/>
      <c r="AD337" s="30"/>
      <c r="AE337" s="30"/>
      <c r="AF337" s="30"/>
      <c r="AG337" s="30"/>
      <c r="AH337" s="30"/>
      <c r="AI337" s="30"/>
      <c r="AJ337" s="30"/>
      <c r="AK337" s="30"/>
      <c r="AL337" s="30"/>
      <c r="AM337" s="30"/>
    </row>
    <row r="338" spans="1:39">
      <c r="A338" s="30"/>
      <c r="B338" s="131"/>
      <c r="C338" s="131"/>
      <c r="D338" s="131"/>
      <c r="E338" s="131"/>
      <c r="F338" s="131"/>
      <c r="G338" s="131"/>
      <c r="H338" s="30"/>
      <c r="I338" s="30"/>
      <c r="J338" s="30"/>
      <c r="K338" s="30"/>
      <c r="L338" s="30"/>
      <c r="M338" s="30"/>
      <c r="N338" s="30"/>
      <c r="O338" s="30"/>
      <c r="P338" s="30"/>
      <c r="Q338" s="30"/>
      <c r="R338" s="30"/>
      <c r="S338" s="30"/>
      <c r="T338" s="30"/>
      <c r="U338" s="30"/>
      <c r="V338" s="30"/>
      <c r="W338" s="30"/>
      <c r="X338" s="30"/>
      <c r="Y338" s="30"/>
      <c r="Z338" s="30"/>
      <c r="AA338" s="30"/>
      <c r="AB338" s="30"/>
      <c r="AC338" s="30"/>
      <c r="AD338" s="30"/>
      <c r="AE338" s="30"/>
      <c r="AF338" s="30"/>
      <c r="AG338" s="30"/>
      <c r="AH338" s="30"/>
      <c r="AI338" s="30"/>
      <c r="AJ338" s="30"/>
      <c r="AK338" s="30"/>
      <c r="AL338" s="30"/>
      <c r="AM338" s="30"/>
    </row>
    <row r="339" spans="1:39">
      <c r="A339" s="30"/>
      <c r="B339" s="131"/>
      <c r="C339" s="131"/>
      <c r="D339" s="131"/>
      <c r="E339" s="131"/>
      <c r="F339" s="131"/>
      <c r="G339" s="131"/>
      <c r="H339" s="30"/>
      <c r="I339" s="30"/>
      <c r="J339" s="30"/>
      <c r="K339" s="30"/>
      <c r="L339" s="30"/>
      <c r="M339" s="30"/>
      <c r="N339" s="30"/>
      <c r="O339" s="30"/>
      <c r="P339" s="30"/>
      <c r="Q339" s="30"/>
      <c r="R339" s="30"/>
      <c r="S339" s="30"/>
      <c r="T339" s="30"/>
      <c r="U339" s="30"/>
      <c r="V339" s="30"/>
      <c r="W339" s="30"/>
      <c r="X339" s="30"/>
      <c r="Y339" s="30"/>
      <c r="Z339" s="30"/>
      <c r="AA339" s="30"/>
      <c r="AB339" s="30"/>
      <c r="AC339" s="30"/>
      <c r="AD339" s="30"/>
      <c r="AE339" s="30"/>
      <c r="AF339" s="30"/>
      <c r="AG339" s="30"/>
      <c r="AH339" s="30"/>
      <c r="AI339" s="30"/>
      <c r="AJ339" s="30"/>
      <c r="AK339" s="30"/>
      <c r="AL339" s="30"/>
      <c r="AM339" s="30"/>
    </row>
    <row r="340" spans="1:39">
      <c r="A340" s="30"/>
      <c r="B340" s="131"/>
      <c r="C340" s="131"/>
      <c r="D340" s="131"/>
      <c r="E340" s="131"/>
      <c r="F340" s="131"/>
      <c r="G340" s="131"/>
      <c r="H340" s="30"/>
      <c r="I340" s="30"/>
      <c r="J340" s="30"/>
      <c r="K340" s="30"/>
      <c r="L340" s="30"/>
      <c r="M340" s="30"/>
      <c r="N340" s="30"/>
      <c r="O340" s="30"/>
      <c r="P340" s="30"/>
      <c r="Q340" s="30"/>
      <c r="R340" s="30"/>
      <c r="S340" s="30"/>
      <c r="T340" s="30"/>
      <c r="U340" s="30"/>
      <c r="V340" s="30"/>
      <c r="W340" s="30"/>
      <c r="X340" s="30"/>
      <c r="Y340" s="30"/>
      <c r="Z340" s="30"/>
      <c r="AA340" s="30"/>
      <c r="AB340" s="30"/>
      <c r="AC340" s="30"/>
      <c r="AD340" s="30"/>
      <c r="AE340" s="30"/>
      <c r="AF340" s="30"/>
      <c r="AG340" s="30"/>
      <c r="AH340" s="30"/>
      <c r="AI340" s="30"/>
      <c r="AJ340" s="30"/>
      <c r="AK340" s="30"/>
      <c r="AL340" s="30"/>
      <c r="AM340" s="30"/>
    </row>
    <row r="341" spans="1:39">
      <c r="A341" s="30"/>
      <c r="B341" s="131"/>
      <c r="C341" s="131"/>
      <c r="D341" s="131"/>
      <c r="E341" s="131"/>
      <c r="F341" s="131"/>
      <c r="G341" s="131"/>
      <c r="H341" s="30"/>
      <c r="I341" s="30"/>
      <c r="J341" s="30"/>
      <c r="K341" s="30"/>
      <c r="L341" s="30"/>
      <c r="M341" s="30"/>
      <c r="N341" s="30"/>
      <c r="O341" s="30"/>
      <c r="P341" s="30"/>
      <c r="Q341" s="30"/>
      <c r="R341" s="30"/>
      <c r="S341" s="30"/>
      <c r="T341" s="30"/>
      <c r="U341" s="30"/>
      <c r="V341" s="30"/>
      <c r="W341" s="30"/>
      <c r="X341" s="30"/>
      <c r="Y341" s="30"/>
      <c r="Z341" s="30"/>
      <c r="AA341" s="30"/>
      <c r="AB341" s="30"/>
      <c r="AC341" s="30"/>
      <c r="AD341" s="30"/>
      <c r="AE341" s="30"/>
      <c r="AF341" s="30"/>
      <c r="AG341" s="30"/>
      <c r="AH341" s="30"/>
      <c r="AI341" s="30"/>
      <c r="AJ341" s="30"/>
      <c r="AK341" s="30"/>
      <c r="AL341" s="30"/>
      <c r="AM341" s="30"/>
    </row>
    <row r="342" spans="1:39">
      <c r="A342" s="30"/>
      <c r="B342" s="131"/>
      <c r="C342" s="131"/>
      <c r="D342" s="131"/>
      <c r="E342" s="131"/>
      <c r="F342" s="131"/>
      <c r="G342" s="131"/>
      <c r="H342" s="30"/>
      <c r="I342" s="30"/>
      <c r="J342" s="30"/>
      <c r="K342" s="30"/>
      <c r="L342" s="30"/>
      <c r="M342" s="30"/>
      <c r="N342" s="30"/>
      <c r="O342" s="30"/>
      <c r="P342" s="30"/>
      <c r="Q342" s="30"/>
      <c r="R342" s="30"/>
      <c r="S342" s="30"/>
      <c r="T342" s="30"/>
      <c r="U342" s="30"/>
      <c r="V342" s="30"/>
      <c r="W342" s="30"/>
      <c r="X342" s="30"/>
      <c r="Y342" s="30"/>
      <c r="Z342" s="30"/>
      <c r="AA342" s="30"/>
      <c r="AB342" s="30"/>
      <c r="AC342" s="30"/>
      <c r="AD342" s="30"/>
      <c r="AE342" s="30"/>
      <c r="AF342" s="30"/>
      <c r="AG342" s="30"/>
      <c r="AH342" s="30"/>
      <c r="AI342" s="30"/>
      <c r="AJ342" s="30"/>
      <c r="AK342" s="30"/>
      <c r="AL342" s="30"/>
      <c r="AM342" s="30"/>
    </row>
    <row r="343" spans="1:39">
      <c r="A343" s="30"/>
      <c r="B343" s="131"/>
      <c r="C343" s="131"/>
      <c r="D343" s="131"/>
      <c r="E343" s="30"/>
      <c r="F343" s="30"/>
      <c r="G343" s="30"/>
      <c r="H343" s="30"/>
      <c r="I343" s="30"/>
      <c r="J343" s="30"/>
      <c r="K343" s="30"/>
      <c r="L343" s="30"/>
      <c r="M343" s="30"/>
      <c r="N343" s="30"/>
      <c r="O343" s="30"/>
      <c r="P343" s="30"/>
      <c r="Q343" s="30"/>
      <c r="R343" s="30"/>
      <c r="S343" s="30"/>
      <c r="T343" s="30"/>
      <c r="U343" s="30"/>
      <c r="V343" s="30"/>
      <c r="W343" s="30"/>
      <c r="X343" s="30"/>
      <c r="Y343" s="30"/>
      <c r="Z343" s="30"/>
      <c r="AA343" s="30"/>
      <c r="AB343" s="30"/>
      <c r="AC343" s="30"/>
      <c r="AD343" s="30"/>
      <c r="AE343" s="30"/>
      <c r="AF343" s="30"/>
      <c r="AG343" s="30"/>
      <c r="AH343" s="30"/>
      <c r="AI343" s="30"/>
      <c r="AJ343" s="30"/>
      <c r="AK343" s="30"/>
      <c r="AL343" s="30"/>
      <c r="AM343" s="30"/>
    </row>
    <row r="344" spans="1:39">
      <c r="A344" s="30"/>
      <c r="B344" s="131"/>
      <c r="C344" s="131"/>
      <c r="D344" s="131"/>
      <c r="E344" s="30"/>
      <c r="F344" s="30"/>
      <c r="G344" s="30"/>
      <c r="H344" s="30"/>
      <c r="I344" s="30"/>
      <c r="J344" s="30"/>
      <c r="K344" s="30"/>
      <c r="L344" s="30"/>
      <c r="M344" s="30"/>
      <c r="N344" s="30"/>
      <c r="O344" s="30"/>
      <c r="P344" s="30"/>
      <c r="Q344" s="30"/>
      <c r="R344" s="30"/>
      <c r="S344" s="30"/>
      <c r="T344" s="30"/>
      <c r="U344" s="30"/>
      <c r="V344" s="30"/>
      <c r="W344" s="30"/>
      <c r="X344" s="30"/>
      <c r="Y344" s="30"/>
      <c r="Z344" s="30"/>
      <c r="AA344" s="30"/>
      <c r="AB344" s="30"/>
      <c r="AC344" s="30"/>
      <c r="AD344" s="30"/>
      <c r="AE344" s="30"/>
      <c r="AF344" s="30"/>
      <c r="AG344" s="30"/>
      <c r="AH344" s="30"/>
      <c r="AI344" s="30"/>
      <c r="AJ344" s="30"/>
      <c r="AK344" s="30"/>
      <c r="AL344" s="30"/>
      <c r="AM344" s="30"/>
    </row>
    <row r="345" spans="1:39">
      <c r="A345" s="30"/>
      <c r="B345" s="30"/>
      <c r="C345" s="30"/>
      <c r="D345" s="31"/>
      <c r="E345" s="30"/>
      <c r="F345" s="30"/>
      <c r="G345" s="30"/>
      <c r="H345" s="30"/>
      <c r="I345" s="30"/>
      <c r="J345" s="30"/>
      <c r="K345" s="30"/>
      <c r="L345" s="30"/>
      <c r="M345" s="30"/>
      <c r="N345" s="30"/>
      <c r="O345" s="30"/>
      <c r="P345" s="30"/>
      <c r="Q345" s="30"/>
      <c r="R345" s="30"/>
      <c r="S345" s="30"/>
      <c r="T345" s="30"/>
      <c r="U345" s="30"/>
      <c r="V345" s="30"/>
      <c r="W345" s="30"/>
      <c r="X345" s="30"/>
      <c r="Y345" s="30"/>
      <c r="Z345" s="30"/>
      <c r="AA345" s="30"/>
      <c r="AB345" s="30"/>
      <c r="AC345" s="30"/>
      <c r="AD345" s="30"/>
      <c r="AE345" s="30"/>
      <c r="AF345" s="30"/>
      <c r="AG345" s="30"/>
      <c r="AH345" s="30"/>
      <c r="AI345" s="30"/>
      <c r="AJ345" s="30"/>
      <c r="AK345" s="30"/>
      <c r="AL345" s="30"/>
      <c r="AM345" s="30"/>
    </row>
    <row r="346" spans="1:39">
      <c r="A346" s="30"/>
      <c r="B346" s="30"/>
      <c r="C346" s="30"/>
      <c r="D346" s="31"/>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row>
    <row r="347" spans="1:39">
      <c r="A347" s="30"/>
      <c r="B347" s="30"/>
      <c r="C347" s="30"/>
      <c r="D347" s="31"/>
      <c r="E347" s="30"/>
      <c r="F347" s="30"/>
      <c r="G347" s="30"/>
      <c r="H347" s="30"/>
      <c r="I347" s="30"/>
      <c r="J347" s="30"/>
      <c r="K347" s="30"/>
      <c r="L347" s="30"/>
      <c r="M347" s="30"/>
      <c r="N347" s="30"/>
      <c r="O347" s="30"/>
      <c r="P347" s="30"/>
      <c r="Q347" s="30"/>
      <c r="R347" s="30"/>
      <c r="S347" s="30"/>
      <c r="T347" s="30"/>
      <c r="U347" s="30"/>
      <c r="V347" s="30"/>
      <c r="W347" s="30"/>
      <c r="X347" s="30"/>
      <c r="Y347" s="30"/>
      <c r="Z347" s="30"/>
      <c r="AA347" s="30"/>
      <c r="AB347" s="30"/>
      <c r="AC347" s="30"/>
      <c r="AD347" s="30"/>
      <c r="AE347" s="30"/>
      <c r="AF347" s="30"/>
      <c r="AG347" s="30"/>
      <c r="AH347" s="30"/>
      <c r="AI347" s="30"/>
      <c r="AJ347" s="30"/>
      <c r="AK347" s="30"/>
      <c r="AL347" s="30"/>
      <c r="AM347" s="30"/>
    </row>
    <row r="348" spans="1:39">
      <c r="A348" s="30"/>
      <c r="B348" s="30"/>
      <c r="C348" s="30"/>
      <c r="D348" s="31"/>
      <c r="E348" s="30"/>
      <c r="F348" s="30"/>
      <c r="G348" s="30"/>
      <c r="H348" s="30"/>
      <c r="I348" s="30"/>
      <c r="J348" s="30"/>
      <c r="K348" s="30"/>
      <c r="L348" s="30"/>
      <c r="M348" s="30"/>
      <c r="N348" s="30"/>
      <c r="O348" s="30"/>
      <c r="P348" s="30"/>
      <c r="Q348" s="30"/>
      <c r="R348" s="30"/>
      <c r="S348" s="30"/>
      <c r="T348" s="30"/>
      <c r="U348" s="30"/>
      <c r="V348" s="30"/>
      <c r="W348" s="30"/>
      <c r="X348" s="30"/>
      <c r="Y348" s="30"/>
      <c r="Z348" s="30"/>
      <c r="AA348" s="30"/>
      <c r="AB348" s="30"/>
      <c r="AC348" s="30"/>
      <c r="AD348" s="30"/>
      <c r="AE348" s="30"/>
      <c r="AF348" s="30"/>
      <c r="AG348" s="30"/>
      <c r="AH348" s="30"/>
      <c r="AI348" s="30"/>
      <c r="AJ348" s="30"/>
      <c r="AK348" s="30"/>
      <c r="AL348" s="30"/>
      <c r="AM348" s="30"/>
    </row>
    <row r="349" spans="1:39">
      <c r="A349" s="30"/>
      <c r="B349" s="30"/>
      <c r="C349" s="30"/>
      <c r="D349" s="31"/>
      <c r="E349" s="30"/>
      <c r="F349" s="30"/>
      <c r="G349" s="30"/>
      <c r="H349" s="30"/>
      <c r="I349" s="30"/>
      <c r="J349" s="30"/>
      <c r="K349" s="30"/>
      <c r="L349" s="30"/>
      <c r="M349" s="30"/>
      <c r="N349" s="30"/>
      <c r="O349" s="30"/>
      <c r="P349" s="30"/>
      <c r="Q349" s="30"/>
      <c r="R349" s="30"/>
      <c r="S349" s="30"/>
      <c r="T349" s="30"/>
      <c r="U349" s="30"/>
      <c r="V349" s="30"/>
      <c r="W349" s="30"/>
      <c r="X349" s="30"/>
      <c r="Y349" s="30"/>
      <c r="Z349" s="30"/>
      <c r="AA349" s="30"/>
      <c r="AB349" s="30"/>
      <c r="AC349" s="30"/>
      <c r="AD349" s="30"/>
      <c r="AE349" s="30"/>
      <c r="AF349" s="30"/>
      <c r="AG349" s="30"/>
      <c r="AH349" s="30"/>
      <c r="AI349" s="30"/>
      <c r="AJ349" s="30"/>
      <c r="AK349" s="30"/>
      <c r="AL349" s="30"/>
      <c r="AM349" s="30"/>
    </row>
    <row r="350" spans="1:39">
      <c r="A350" s="30"/>
      <c r="B350" s="30"/>
      <c r="C350" s="30"/>
      <c r="D350" s="31"/>
      <c r="E350" s="30"/>
      <c r="F350" s="30"/>
      <c r="G350" s="30"/>
      <c r="H350" s="30"/>
      <c r="I350" s="30"/>
      <c r="J350" s="30"/>
      <c r="K350" s="30"/>
      <c r="L350" s="30"/>
      <c r="M350" s="30"/>
      <c r="N350" s="30"/>
      <c r="O350" s="30"/>
      <c r="P350" s="30"/>
      <c r="Q350" s="30"/>
      <c r="R350" s="30"/>
      <c r="S350" s="30"/>
      <c r="T350" s="30"/>
      <c r="U350" s="30"/>
      <c r="V350" s="30"/>
      <c r="W350" s="30"/>
      <c r="X350" s="30"/>
      <c r="Y350" s="30"/>
      <c r="Z350" s="30"/>
      <c r="AA350" s="30"/>
      <c r="AB350" s="30"/>
      <c r="AC350" s="30"/>
      <c r="AD350" s="30"/>
      <c r="AE350" s="30"/>
      <c r="AF350" s="30"/>
      <c r="AG350" s="30"/>
      <c r="AH350" s="30"/>
      <c r="AI350" s="30"/>
      <c r="AJ350" s="30"/>
      <c r="AK350" s="30"/>
      <c r="AL350" s="30"/>
      <c r="AM350" s="30"/>
    </row>
    <row r="351" spans="1:39">
      <c r="A351" s="30"/>
      <c r="B351" s="30"/>
      <c r="C351" s="30"/>
      <c r="D351" s="31"/>
      <c r="E351" s="30"/>
      <c r="F351" s="30"/>
      <c r="G351" s="30"/>
      <c r="H351" s="30"/>
      <c r="I351" s="30"/>
      <c r="J351" s="30"/>
      <c r="K351" s="30"/>
      <c r="L351" s="30"/>
      <c r="M351" s="30"/>
      <c r="N351" s="30"/>
      <c r="O351" s="30"/>
      <c r="P351" s="30"/>
      <c r="Q351" s="30"/>
      <c r="R351" s="30"/>
      <c r="S351" s="30"/>
      <c r="T351" s="30"/>
      <c r="U351" s="30"/>
      <c r="V351" s="30"/>
      <c r="W351" s="30"/>
      <c r="X351" s="30"/>
      <c r="Y351" s="30"/>
      <c r="Z351" s="30"/>
      <c r="AA351" s="30"/>
      <c r="AB351" s="30"/>
      <c r="AC351" s="30"/>
      <c r="AD351" s="30"/>
      <c r="AE351" s="30"/>
      <c r="AF351" s="30"/>
      <c r="AG351" s="30"/>
      <c r="AH351" s="30"/>
      <c r="AI351" s="30"/>
      <c r="AJ351" s="30"/>
      <c r="AK351" s="30"/>
      <c r="AL351" s="30"/>
      <c r="AM351" s="30"/>
    </row>
    <row r="352" spans="1:39">
      <c r="A352" s="30"/>
      <c r="B352" s="30"/>
      <c r="C352" s="30"/>
      <c r="D352" s="31"/>
      <c r="E352" s="30"/>
      <c r="F352" s="30"/>
      <c r="G352" s="30"/>
      <c r="H352" s="30"/>
      <c r="I352" s="30"/>
      <c r="J352" s="30"/>
      <c r="K352" s="30"/>
      <c r="L352" s="30"/>
      <c r="M352" s="30"/>
      <c r="N352" s="30"/>
      <c r="O352" s="30"/>
      <c r="P352" s="30"/>
      <c r="Q352" s="30"/>
      <c r="R352" s="30"/>
      <c r="S352" s="30"/>
      <c r="T352" s="30"/>
      <c r="U352" s="30"/>
      <c r="V352" s="30"/>
      <c r="W352" s="30"/>
      <c r="X352" s="30"/>
      <c r="Y352" s="30"/>
      <c r="Z352" s="30"/>
      <c r="AA352" s="30"/>
      <c r="AB352" s="30"/>
      <c r="AC352" s="30"/>
      <c r="AD352" s="30"/>
      <c r="AE352" s="30"/>
      <c r="AF352" s="30"/>
      <c r="AG352" s="30"/>
      <c r="AH352" s="30"/>
      <c r="AI352" s="30"/>
      <c r="AJ352" s="30"/>
      <c r="AK352" s="30"/>
      <c r="AL352" s="30"/>
      <c r="AM352" s="30"/>
    </row>
    <row r="353" spans="1:39">
      <c r="A353" s="30"/>
      <c r="B353" s="30"/>
      <c r="C353" s="30"/>
      <c r="D353" s="31"/>
      <c r="E353" s="30"/>
      <c r="F353" s="30"/>
      <c r="G353" s="30"/>
      <c r="H353" s="30"/>
      <c r="I353" s="30"/>
      <c r="J353" s="30"/>
      <c r="K353" s="30"/>
      <c r="L353" s="30"/>
      <c r="M353" s="30"/>
      <c r="N353" s="30"/>
      <c r="O353" s="30"/>
      <c r="P353" s="30"/>
      <c r="Q353" s="30"/>
      <c r="R353" s="30"/>
      <c r="S353" s="30"/>
      <c r="T353" s="30"/>
      <c r="U353" s="30"/>
      <c r="V353" s="30"/>
      <c r="W353" s="30"/>
      <c r="X353" s="30"/>
      <c r="Y353" s="30"/>
      <c r="Z353" s="30"/>
      <c r="AA353" s="30"/>
      <c r="AB353" s="30"/>
      <c r="AC353" s="30"/>
      <c r="AD353" s="30"/>
      <c r="AE353" s="30"/>
      <c r="AF353" s="30"/>
      <c r="AG353" s="30"/>
      <c r="AH353" s="30"/>
      <c r="AI353" s="30"/>
      <c r="AJ353" s="30"/>
      <c r="AK353" s="30"/>
      <c r="AL353" s="30"/>
      <c r="AM353" s="30"/>
    </row>
    <row r="354" spans="1:39">
      <c r="A354" s="30"/>
      <c r="B354" s="30"/>
      <c r="C354" s="30"/>
      <c r="D354" s="31"/>
      <c r="E354" s="30"/>
      <c r="F354" s="30"/>
      <c r="G354" s="30"/>
      <c r="H354" s="30"/>
      <c r="I354" s="30"/>
      <c r="J354" s="30"/>
      <c r="K354" s="30"/>
      <c r="L354" s="30"/>
      <c r="M354" s="30"/>
      <c r="N354" s="30"/>
      <c r="O354" s="30"/>
      <c r="P354" s="30"/>
      <c r="Q354" s="30"/>
      <c r="R354" s="30"/>
      <c r="S354" s="30"/>
      <c r="T354" s="30"/>
      <c r="U354" s="30"/>
      <c r="V354" s="30"/>
      <c r="W354" s="30"/>
      <c r="X354" s="30"/>
      <c r="Y354" s="30"/>
      <c r="Z354" s="30"/>
      <c r="AA354" s="30"/>
      <c r="AB354" s="30"/>
      <c r="AC354" s="30"/>
      <c r="AD354" s="30"/>
      <c r="AE354" s="30"/>
      <c r="AF354" s="30"/>
      <c r="AG354" s="30"/>
      <c r="AH354" s="30"/>
      <c r="AI354" s="30"/>
      <c r="AJ354" s="30"/>
      <c r="AK354" s="30"/>
      <c r="AL354" s="30"/>
      <c r="AM354" s="30"/>
    </row>
    <row r="355" spans="1:39">
      <c r="A355" s="30"/>
      <c r="B355" s="30"/>
      <c r="C355" s="30"/>
      <c r="D355" s="31"/>
      <c r="E355" s="30"/>
      <c r="F355" s="30"/>
      <c r="G355" s="30"/>
      <c r="H355" s="30"/>
      <c r="I355" s="30"/>
      <c r="J355" s="30"/>
      <c r="K355" s="30"/>
      <c r="L355" s="30"/>
      <c r="M355" s="30"/>
      <c r="N355" s="30"/>
      <c r="O355" s="30"/>
      <c r="P355" s="30"/>
      <c r="Q355" s="30"/>
      <c r="R355" s="30"/>
      <c r="S355" s="30"/>
      <c r="T355" s="30"/>
      <c r="U355" s="30"/>
      <c r="V355" s="30"/>
      <c r="W355" s="30"/>
      <c r="X355" s="30"/>
      <c r="Y355" s="30"/>
      <c r="Z355" s="30"/>
      <c r="AA355" s="30"/>
      <c r="AB355" s="30"/>
      <c r="AC355" s="30"/>
      <c r="AD355" s="30"/>
      <c r="AE355" s="30"/>
      <c r="AF355" s="30"/>
      <c r="AG355" s="30"/>
      <c r="AH355" s="30"/>
      <c r="AI355" s="30"/>
      <c r="AJ355" s="30"/>
      <c r="AK355" s="30"/>
      <c r="AL355" s="30"/>
      <c r="AM355" s="30"/>
    </row>
    <row r="356" spans="1:39">
      <c r="A356" s="30"/>
      <c r="B356" s="30"/>
      <c r="C356" s="30"/>
      <c r="D356" s="31"/>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row>
    <row r="357" spans="1:39">
      <c r="A357" s="30"/>
      <c r="B357" s="30"/>
      <c r="C357" s="30"/>
      <c r="D357" s="31"/>
      <c r="E357" s="30"/>
      <c r="F357" s="30"/>
      <c r="G357" s="30"/>
      <c r="H357" s="30"/>
      <c r="I357" s="30"/>
      <c r="J357" s="30"/>
      <c r="K357" s="30"/>
      <c r="L357" s="30"/>
      <c r="M357" s="30"/>
      <c r="N357" s="30"/>
      <c r="O357" s="30"/>
      <c r="P357" s="30"/>
      <c r="Q357" s="30"/>
      <c r="R357" s="30"/>
      <c r="S357" s="30"/>
      <c r="T357" s="30"/>
      <c r="U357" s="30"/>
      <c r="V357" s="30"/>
      <c r="W357" s="30"/>
      <c r="X357" s="30"/>
      <c r="Y357" s="30"/>
      <c r="Z357" s="30"/>
      <c r="AA357" s="30"/>
      <c r="AB357" s="30"/>
      <c r="AC357" s="30"/>
      <c r="AD357" s="30"/>
      <c r="AE357" s="30"/>
      <c r="AF357" s="30"/>
      <c r="AG357" s="30"/>
      <c r="AH357" s="30"/>
      <c r="AI357" s="30"/>
      <c r="AJ357" s="30"/>
      <c r="AK357" s="30"/>
      <c r="AL357" s="30"/>
      <c r="AM357" s="30"/>
    </row>
    <row r="358" spans="1:39">
      <c r="A358" s="30"/>
      <c r="B358" s="30"/>
      <c r="C358" s="30"/>
      <c r="D358" s="31"/>
      <c r="E358" s="30"/>
      <c r="F358" s="30"/>
      <c r="G358" s="30"/>
      <c r="H358" s="30"/>
      <c r="I358" s="30"/>
      <c r="J358" s="30"/>
      <c r="K358" s="30"/>
      <c r="L358" s="30"/>
      <c r="M358" s="30"/>
      <c r="N358" s="30"/>
      <c r="O358" s="30"/>
      <c r="P358" s="30"/>
      <c r="Q358" s="30"/>
      <c r="R358" s="30"/>
      <c r="S358" s="30"/>
      <c r="T358" s="30"/>
      <c r="U358" s="30"/>
      <c r="V358" s="30"/>
      <c r="W358" s="30"/>
      <c r="X358" s="30"/>
      <c r="Y358" s="30"/>
      <c r="Z358" s="30"/>
      <c r="AA358" s="30"/>
      <c r="AB358" s="30"/>
      <c r="AC358" s="30"/>
      <c r="AD358" s="30"/>
      <c r="AE358" s="30"/>
      <c r="AF358" s="30"/>
      <c r="AG358" s="30"/>
      <c r="AH358" s="30"/>
      <c r="AI358" s="30"/>
      <c r="AJ358" s="30"/>
      <c r="AK358" s="30"/>
      <c r="AL358" s="30"/>
      <c r="AM358" s="30"/>
    </row>
    <row r="359" spans="1:39">
      <c r="A359" s="30"/>
      <c r="B359" s="30"/>
      <c r="C359" s="30"/>
      <c r="D359" s="31"/>
      <c r="E359" s="30"/>
      <c r="F359" s="30"/>
      <c r="G359" s="30"/>
      <c r="H359" s="30"/>
      <c r="I359" s="30"/>
      <c r="J359" s="30"/>
      <c r="K359" s="30"/>
      <c r="L359" s="30"/>
      <c r="M359" s="30"/>
      <c r="N359" s="30"/>
      <c r="O359" s="30"/>
      <c r="P359" s="30"/>
      <c r="Q359" s="30"/>
      <c r="R359" s="30"/>
      <c r="S359" s="30"/>
      <c r="T359" s="30"/>
      <c r="U359" s="30"/>
      <c r="V359" s="30"/>
      <c r="W359" s="30"/>
      <c r="X359" s="30"/>
      <c r="Y359" s="30"/>
      <c r="Z359" s="30"/>
      <c r="AA359" s="30"/>
      <c r="AB359" s="30"/>
      <c r="AC359" s="30"/>
      <c r="AD359" s="30"/>
      <c r="AE359" s="30"/>
      <c r="AF359" s="30"/>
      <c r="AG359" s="30"/>
      <c r="AH359" s="30"/>
      <c r="AI359" s="30"/>
      <c r="AJ359" s="30"/>
      <c r="AK359" s="30"/>
      <c r="AL359" s="30"/>
      <c r="AM359" s="30"/>
    </row>
    <row r="360" spans="1:39">
      <c r="A360" s="30"/>
      <c r="B360" s="30"/>
      <c r="C360" s="30"/>
      <c r="D360" s="31"/>
      <c r="E360" s="30"/>
      <c r="F360" s="30"/>
      <c r="G360" s="30"/>
      <c r="H360" s="30"/>
      <c r="I360" s="30"/>
      <c r="J360" s="30"/>
      <c r="K360" s="30"/>
      <c r="L360" s="30"/>
      <c r="M360" s="30"/>
      <c r="N360" s="30"/>
      <c r="O360" s="30"/>
      <c r="P360" s="30"/>
      <c r="Q360" s="30"/>
      <c r="R360" s="30"/>
      <c r="S360" s="30"/>
      <c r="T360" s="30"/>
      <c r="U360" s="30"/>
      <c r="V360" s="30"/>
      <c r="W360" s="30"/>
      <c r="X360" s="30"/>
      <c r="Y360" s="30"/>
      <c r="Z360" s="30"/>
      <c r="AA360" s="30"/>
      <c r="AB360" s="30"/>
      <c r="AC360" s="30"/>
      <c r="AD360" s="30"/>
      <c r="AE360" s="30"/>
      <c r="AF360" s="30"/>
      <c r="AG360" s="30"/>
      <c r="AH360" s="30"/>
      <c r="AI360" s="30"/>
      <c r="AJ360" s="30"/>
      <c r="AK360" s="30"/>
      <c r="AL360" s="30"/>
      <c r="AM360" s="30"/>
    </row>
    <row r="361" spans="1:39">
      <c r="A361" s="30"/>
      <c r="B361" s="30"/>
      <c r="C361" s="30"/>
      <c r="D361" s="31"/>
      <c r="E361" s="30"/>
      <c r="F361" s="30"/>
      <c r="G361" s="30"/>
      <c r="H361" s="30"/>
      <c r="I361" s="30"/>
      <c r="J361" s="30"/>
      <c r="K361" s="30"/>
      <c r="L361" s="30"/>
      <c r="M361" s="30"/>
      <c r="N361" s="30"/>
      <c r="O361" s="30"/>
      <c r="P361" s="30"/>
      <c r="Q361" s="30"/>
      <c r="R361" s="30"/>
      <c r="S361" s="30"/>
      <c r="T361" s="30"/>
      <c r="U361" s="30"/>
      <c r="V361" s="30"/>
      <c r="W361" s="30"/>
      <c r="X361" s="30"/>
      <c r="Y361" s="30"/>
      <c r="Z361" s="30"/>
      <c r="AA361" s="30"/>
      <c r="AB361" s="30"/>
      <c r="AC361" s="30"/>
      <c r="AD361" s="30"/>
      <c r="AE361" s="30"/>
      <c r="AF361" s="30"/>
      <c r="AG361" s="30"/>
      <c r="AH361" s="30"/>
      <c r="AI361" s="30"/>
      <c r="AJ361" s="30"/>
      <c r="AK361" s="30"/>
      <c r="AL361" s="30"/>
      <c r="AM361" s="30"/>
    </row>
    <row r="362" spans="1:39">
      <c r="A362" s="30"/>
      <c r="B362" s="30"/>
      <c r="C362" s="30"/>
      <c r="D362" s="31"/>
      <c r="E362" s="30"/>
      <c r="F362" s="30"/>
      <c r="G362" s="30"/>
      <c r="H362" s="30"/>
      <c r="I362" s="30"/>
      <c r="J362" s="30"/>
      <c r="K362" s="30"/>
      <c r="L362" s="30"/>
      <c r="M362" s="30"/>
      <c r="N362" s="30"/>
      <c r="O362" s="30"/>
      <c r="P362" s="30"/>
      <c r="Q362" s="30"/>
      <c r="R362" s="30"/>
      <c r="S362" s="30"/>
      <c r="T362" s="30"/>
      <c r="U362" s="30"/>
      <c r="V362" s="30"/>
      <c r="W362" s="30"/>
      <c r="X362" s="30"/>
      <c r="Y362" s="30"/>
      <c r="Z362" s="30"/>
      <c r="AA362" s="30"/>
      <c r="AB362" s="30"/>
      <c r="AC362" s="30"/>
      <c r="AD362" s="30"/>
      <c r="AE362" s="30"/>
      <c r="AF362" s="30"/>
      <c r="AG362" s="30"/>
      <c r="AH362" s="30"/>
      <c r="AI362" s="30"/>
      <c r="AJ362" s="30"/>
      <c r="AK362" s="30"/>
      <c r="AL362" s="30"/>
      <c r="AM362" s="30"/>
    </row>
    <row r="363" spans="1:39">
      <c r="A363" s="30"/>
      <c r="B363" s="30"/>
      <c r="C363" s="30"/>
      <c r="D363" s="31"/>
      <c r="E363" s="30"/>
      <c r="F363" s="30"/>
      <c r="G363" s="30"/>
      <c r="H363" s="30"/>
      <c r="I363" s="30"/>
      <c r="J363" s="30"/>
      <c r="K363" s="30"/>
      <c r="L363" s="30"/>
      <c r="M363" s="30"/>
      <c r="N363" s="30"/>
      <c r="O363" s="30"/>
      <c r="P363" s="30"/>
      <c r="Q363" s="30"/>
      <c r="R363" s="30"/>
      <c r="S363" s="30"/>
      <c r="T363" s="30"/>
      <c r="U363" s="30"/>
      <c r="V363" s="30"/>
      <c r="W363" s="30"/>
      <c r="X363" s="30"/>
      <c r="Y363" s="30"/>
      <c r="Z363" s="30"/>
      <c r="AA363" s="30"/>
      <c r="AB363" s="30"/>
      <c r="AC363" s="30"/>
      <c r="AD363" s="30"/>
      <c r="AE363" s="30"/>
      <c r="AF363" s="30"/>
      <c r="AG363" s="30"/>
      <c r="AH363" s="30"/>
      <c r="AI363" s="30"/>
      <c r="AJ363" s="30"/>
      <c r="AK363" s="30"/>
      <c r="AL363" s="30"/>
      <c r="AM363" s="30"/>
    </row>
    <row r="364" spans="1:39">
      <c r="A364" s="30"/>
      <c r="B364" s="30"/>
      <c r="C364" s="30"/>
      <c r="D364" s="31"/>
      <c r="E364" s="30"/>
      <c r="F364" s="30"/>
      <c r="G364" s="30"/>
      <c r="H364" s="30"/>
      <c r="I364" s="30"/>
      <c r="J364" s="30"/>
      <c r="K364" s="30"/>
      <c r="L364" s="30"/>
      <c r="M364" s="30"/>
      <c r="N364" s="30"/>
      <c r="O364" s="30"/>
      <c r="P364" s="30"/>
      <c r="Q364" s="30"/>
      <c r="R364" s="30"/>
      <c r="S364" s="30"/>
      <c r="T364" s="30"/>
      <c r="U364" s="30"/>
      <c r="V364" s="30"/>
      <c r="W364" s="30"/>
      <c r="X364" s="30"/>
      <c r="Y364" s="30"/>
      <c r="Z364" s="30"/>
      <c r="AA364" s="30"/>
      <c r="AB364" s="30"/>
      <c r="AC364" s="30"/>
      <c r="AD364" s="30"/>
      <c r="AE364" s="30"/>
      <c r="AF364" s="30"/>
      <c r="AG364" s="30"/>
      <c r="AH364" s="30"/>
      <c r="AI364" s="30"/>
      <c r="AJ364" s="30"/>
      <c r="AK364" s="30"/>
      <c r="AL364" s="30"/>
      <c r="AM364" s="30"/>
    </row>
    <row r="365" spans="1:39">
      <c r="A365" s="30"/>
      <c r="B365" s="30"/>
      <c r="C365" s="30"/>
      <c r="D365" s="31"/>
      <c r="E365" s="30"/>
      <c r="F365" s="30"/>
      <c r="G365" s="30"/>
      <c r="H365" s="30"/>
      <c r="I365" s="30"/>
      <c r="J365" s="30"/>
      <c r="K365" s="30"/>
      <c r="L365" s="30"/>
      <c r="M365" s="30"/>
      <c r="N365" s="30"/>
      <c r="O365" s="30"/>
      <c r="P365" s="30"/>
      <c r="Q365" s="30"/>
      <c r="R365" s="30"/>
      <c r="S365" s="30"/>
      <c r="T365" s="30"/>
      <c r="U365" s="30"/>
      <c r="V365" s="30"/>
      <c r="W365" s="30"/>
      <c r="X365" s="30"/>
      <c r="Y365" s="30"/>
      <c r="Z365" s="30"/>
      <c r="AA365" s="30"/>
      <c r="AB365" s="30"/>
      <c r="AC365" s="30"/>
      <c r="AD365" s="30"/>
      <c r="AE365" s="30"/>
      <c r="AF365" s="30"/>
      <c r="AG365" s="30"/>
      <c r="AH365" s="30"/>
      <c r="AI365" s="30"/>
      <c r="AJ365" s="30"/>
      <c r="AK365" s="30"/>
      <c r="AL365" s="30"/>
      <c r="AM365" s="30"/>
    </row>
    <row r="366" spans="1:39">
      <c r="A366" s="30"/>
      <c r="B366" s="30"/>
      <c r="C366" s="30"/>
      <c r="D366" s="31"/>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row>
    <row r="367" spans="1:39">
      <c r="A367" s="30"/>
      <c r="B367" s="30"/>
      <c r="C367" s="30"/>
      <c r="D367" s="31"/>
      <c r="E367" s="30"/>
      <c r="F367" s="30"/>
      <c r="G367" s="30"/>
      <c r="H367" s="30"/>
      <c r="I367" s="30"/>
      <c r="J367" s="30"/>
      <c r="K367" s="30"/>
      <c r="L367" s="30"/>
      <c r="M367" s="30"/>
      <c r="N367" s="30"/>
      <c r="O367" s="30"/>
      <c r="P367" s="30"/>
      <c r="Q367" s="30"/>
      <c r="R367" s="30"/>
      <c r="S367" s="30"/>
      <c r="T367" s="30"/>
      <c r="U367" s="30"/>
      <c r="V367" s="30"/>
      <c r="W367" s="30"/>
      <c r="X367" s="30"/>
      <c r="Y367" s="30"/>
      <c r="Z367" s="30"/>
      <c r="AA367" s="30"/>
      <c r="AB367" s="30"/>
      <c r="AC367" s="30"/>
      <c r="AD367" s="30"/>
      <c r="AE367" s="30"/>
      <c r="AF367" s="30"/>
      <c r="AG367" s="30"/>
      <c r="AH367" s="30"/>
      <c r="AI367" s="30"/>
      <c r="AJ367" s="30"/>
      <c r="AK367" s="30"/>
      <c r="AL367" s="30"/>
      <c r="AM367" s="30"/>
    </row>
    <row r="368" spans="1:39">
      <c r="A368" s="30"/>
      <c r="B368" s="30"/>
      <c r="C368" s="30"/>
      <c r="D368" s="31"/>
      <c r="E368" s="30"/>
      <c r="F368" s="30"/>
      <c r="G368" s="30"/>
      <c r="H368" s="30"/>
      <c r="I368" s="30"/>
      <c r="J368" s="30"/>
      <c r="K368" s="30"/>
      <c r="L368" s="30"/>
      <c r="M368" s="30"/>
      <c r="N368" s="30"/>
      <c r="O368" s="30"/>
      <c r="P368" s="30"/>
      <c r="Q368" s="30"/>
      <c r="R368" s="30"/>
      <c r="S368" s="30"/>
      <c r="T368" s="30"/>
      <c r="U368" s="30"/>
      <c r="V368" s="30"/>
      <c r="W368" s="30"/>
      <c r="X368" s="30"/>
      <c r="Y368" s="30"/>
      <c r="Z368" s="30"/>
      <c r="AA368" s="30"/>
      <c r="AB368" s="30"/>
      <c r="AC368" s="30"/>
      <c r="AD368" s="30"/>
      <c r="AE368" s="30"/>
      <c r="AF368" s="30"/>
      <c r="AG368" s="30"/>
      <c r="AH368" s="30"/>
      <c r="AI368" s="30"/>
      <c r="AJ368" s="30"/>
      <c r="AK368" s="30"/>
      <c r="AL368" s="30"/>
      <c r="AM368" s="30"/>
    </row>
    <row r="369" spans="1:39">
      <c r="A369" s="30"/>
      <c r="B369" s="30"/>
      <c r="C369" s="30"/>
      <c r="D369" s="31"/>
      <c r="E369" s="30"/>
      <c r="F369" s="30"/>
      <c r="G369" s="30"/>
      <c r="H369" s="30"/>
      <c r="I369" s="30"/>
      <c r="J369" s="30"/>
      <c r="K369" s="30"/>
      <c r="L369" s="30"/>
      <c r="M369" s="30"/>
      <c r="N369" s="30"/>
      <c r="O369" s="30"/>
      <c r="P369" s="30"/>
      <c r="Q369" s="30"/>
      <c r="R369" s="30"/>
      <c r="S369" s="30"/>
      <c r="T369" s="30"/>
      <c r="U369" s="30"/>
      <c r="V369" s="30"/>
      <c r="W369" s="30"/>
      <c r="X369" s="30"/>
      <c r="Y369" s="30"/>
      <c r="Z369" s="30"/>
      <c r="AA369" s="30"/>
      <c r="AB369" s="30"/>
      <c r="AC369" s="30"/>
      <c r="AD369" s="30"/>
      <c r="AE369" s="30"/>
      <c r="AF369" s="30"/>
      <c r="AG369" s="30"/>
      <c r="AH369" s="30"/>
      <c r="AI369" s="30"/>
      <c r="AJ369" s="30"/>
      <c r="AK369" s="30"/>
      <c r="AL369" s="30"/>
      <c r="AM369" s="30"/>
    </row>
    <row r="370" spans="1:39">
      <c r="A370" s="30"/>
      <c r="B370" s="30"/>
      <c r="C370" s="30"/>
      <c r="D370" s="31"/>
      <c r="E370" s="30"/>
      <c r="F370" s="30"/>
      <c r="G370" s="30"/>
      <c r="H370" s="30"/>
      <c r="I370" s="30"/>
      <c r="J370" s="30"/>
      <c r="K370" s="30"/>
      <c r="L370" s="30"/>
      <c r="M370" s="30"/>
      <c r="N370" s="30"/>
      <c r="O370" s="30"/>
      <c r="P370" s="30"/>
      <c r="Q370" s="30"/>
      <c r="R370" s="30"/>
      <c r="S370" s="30"/>
      <c r="T370" s="30"/>
      <c r="U370" s="30"/>
      <c r="V370" s="30"/>
      <c r="W370" s="30"/>
      <c r="X370" s="30"/>
      <c r="Y370" s="30"/>
      <c r="Z370" s="30"/>
      <c r="AA370" s="30"/>
      <c r="AB370" s="30"/>
      <c r="AC370" s="30"/>
      <c r="AD370" s="30"/>
      <c r="AE370" s="30"/>
      <c r="AF370" s="30"/>
      <c r="AG370" s="30"/>
      <c r="AH370" s="30"/>
      <c r="AI370" s="30"/>
      <c r="AJ370" s="30"/>
      <c r="AK370" s="30"/>
      <c r="AL370" s="30"/>
      <c r="AM370" s="30"/>
    </row>
    <row r="371" spans="1:39">
      <c r="A371" s="30"/>
      <c r="B371" s="30"/>
      <c r="C371" s="30"/>
      <c r="D371" s="31"/>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row>
    <row r="372" spans="1:39">
      <c r="A372" s="30"/>
      <c r="B372" s="30"/>
      <c r="C372" s="30"/>
      <c r="D372" s="31"/>
      <c r="E372" s="30"/>
      <c r="F372" s="30"/>
      <c r="G372" s="30"/>
      <c r="H372" s="30"/>
      <c r="I372" s="30"/>
      <c r="J372" s="30"/>
      <c r="K372" s="30"/>
      <c r="L372" s="30"/>
      <c r="M372" s="30"/>
      <c r="N372" s="30"/>
      <c r="O372" s="30"/>
      <c r="P372" s="30"/>
      <c r="Q372" s="30"/>
      <c r="R372" s="30"/>
      <c r="S372" s="30"/>
      <c r="T372" s="30"/>
      <c r="U372" s="30"/>
      <c r="V372" s="30"/>
      <c r="W372" s="30"/>
      <c r="X372" s="30"/>
      <c r="Y372" s="30"/>
      <c r="Z372" s="30"/>
      <c r="AA372" s="30"/>
      <c r="AB372" s="30"/>
      <c r="AC372" s="30"/>
      <c r="AD372" s="30"/>
      <c r="AE372" s="30"/>
      <c r="AF372" s="30"/>
      <c r="AG372" s="30"/>
      <c r="AH372" s="30"/>
      <c r="AI372" s="30"/>
      <c r="AJ372" s="30"/>
      <c r="AK372" s="30"/>
      <c r="AL372" s="30"/>
      <c r="AM372" s="30"/>
    </row>
    <row r="373" spans="1:39">
      <c r="A373" s="30"/>
      <c r="B373" s="30"/>
      <c r="C373" s="30"/>
      <c r="D373" s="31"/>
      <c r="E373" s="30"/>
      <c r="F373" s="30"/>
      <c r="G373" s="30"/>
      <c r="H373" s="30"/>
      <c r="I373" s="30"/>
      <c r="J373" s="30"/>
      <c r="K373" s="30"/>
      <c r="L373" s="30"/>
      <c r="M373" s="30"/>
      <c r="N373" s="30"/>
      <c r="O373" s="30"/>
      <c r="P373" s="30"/>
      <c r="Q373" s="30"/>
      <c r="R373" s="30"/>
      <c r="S373" s="30"/>
      <c r="T373" s="30"/>
      <c r="U373" s="30"/>
      <c r="V373" s="30"/>
      <c r="W373" s="30"/>
      <c r="X373" s="30"/>
      <c r="Y373" s="30"/>
      <c r="Z373" s="30"/>
      <c r="AA373" s="30"/>
      <c r="AB373" s="30"/>
      <c r="AC373" s="30"/>
      <c r="AD373" s="30"/>
      <c r="AE373" s="30"/>
      <c r="AF373" s="30"/>
      <c r="AG373" s="30"/>
      <c r="AH373" s="30"/>
      <c r="AI373" s="30"/>
      <c r="AJ373" s="30"/>
      <c r="AK373" s="30"/>
      <c r="AL373" s="30"/>
      <c r="AM373" s="30"/>
    </row>
    <row r="374" spans="1:39">
      <c r="A374" s="30"/>
      <c r="B374" s="30"/>
      <c r="C374" s="30"/>
      <c r="D374" s="31"/>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row>
    <row r="375" spans="1:39">
      <c r="A375" s="30"/>
      <c r="B375" s="30"/>
      <c r="C375" s="30"/>
      <c r="D375" s="31"/>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row>
    <row r="376" spans="1:39">
      <c r="A376" s="30"/>
      <c r="B376" s="30"/>
      <c r="C376" s="30"/>
      <c r="D376" s="31"/>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row>
    <row r="377" spans="1:39">
      <c r="A377" s="30"/>
      <c r="B377" s="30"/>
      <c r="C377" s="30"/>
      <c r="D377" s="31"/>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row>
    <row r="378" spans="1:39">
      <c r="A378" s="30"/>
      <c r="B378" s="30"/>
      <c r="C378" s="30"/>
      <c r="D378" s="31"/>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row>
    <row r="379" spans="1:39">
      <c r="A379" s="30"/>
      <c r="B379" s="30"/>
      <c r="C379" s="30"/>
      <c r="D379" s="31"/>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row>
    <row r="380" spans="1:39">
      <c r="A380" s="30"/>
      <c r="B380" s="30"/>
      <c r="C380" s="30"/>
      <c r="D380" s="31"/>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row>
    <row r="381" spans="1:39">
      <c r="A381" s="30"/>
      <c r="B381" s="30"/>
      <c r="C381" s="30"/>
      <c r="D381" s="31"/>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row>
    <row r="382" spans="1:39">
      <c r="A382" s="30"/>
      <c r="B382" s="30"/>
      <c r="C382" s="30"/>
      <c r="D382" s="31"/>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row>
    <row r="383" spans="1:39">
      <c r="A383" s="30"/>
      <c r="B383" s="30"/>
      <c r="C383" s="30"/>
      <c r="D383" s="31"/>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row>
    <row r="384" spans="1:39">
      <c r="A384" s="30"/>
      <c r="B384" s="30"/>
      <c r="C384" s="30"/>
      <c r="D384" s="31"/>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row>
    <row r="385" spans="1:39">
      <c r="A385" s="30"/>
      <c r="B385" s="30"/>
      <c r="C385" s="30"/>
      <c r="D385" s="31"/>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row>
    <row r="386" spans="1:39">
      <c r="A386" s="30"/>
      <c r="B386" s="30"/>
      <c r="C386" s="30"/>
      <c r="D386" s="31"/>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row>
    <row r="387" spans="1:39">
      <c r="A387" s="30"/>
      <c r="B387" s="30"/>
      <c r="C387" s="30"/>
      <c r="D387" s="31"/>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row>
    <row r="388" spans="1:39">
      <c r="A388" s="30"/>
      <c r="B388" s="30"/>
      <c r="C388" s="30"/>
      <c r="D388" s="31"/>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row>
    <row r="389" spans="1:39">
      <c r="A389" s="30"/>
      <c r="B389" s="30"/>
      <c r="C389" s="30"/>
      <c r="D389" s="31"/>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row>
    <row r="390" spans="1:39">
      <c r="A390" s="30"/>
      <c r="B390" s="30"/>
      <c r="C390" s="30"/>
      <c r="D390" s="31"/>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row>
    <row r="391" spans="1:39">
      <c r="A391" s="30"/>
      <c r="B391" s="30"/>
      <c r="C391" s="30"/>
      <c r="D391" s="31"/>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row>
    <row r="392" spans="1:39">
      <c r="A392" s="30"/>
      <c r="B392" s="30"/>
      <c r="C392" s="30"/>
      <c r="D392" s="31"/>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row>
    <row r="393" spans="1:39">
      <c r="A393" s="30"/>
      <c r="B393" s="30"/>
      <c r="C393" s="30"/>
      <c r="D393" s="31"/>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row>
    <row r="394" spans="1:39">
      <c r="A394" s="30"/>
      <c r="B394" s="30"/>
      <c r="C394" s="30"/>
      <c r="D394" s="31"/>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row>
    <row r="395" spans="1:39">
      <c r="A395" s="30"/>
      <c r="B395" s="30"/>
      <c r="C395" s="30"/>
      <c r="D395" s="31"/>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row>
    <row r="396" spans="1:39">
      <c r="A396" s="30"/>
      <c r="B396" s="30"/>
      <c r="C396" s="30"/>
      <c r="D396" s="31"/>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row>
    <row r="397" spans="1:39">
      <c r="A397" s="30"/>
      <c r="B397" s="30"/>
      <c r="C397" s="30"/>
      <c r="D397" s="31"/>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row>
    <row r="398" spans="1:39">
      <c r="A398" s="30"/>
      <c r="B398" s="30"/>
      <c r="C398" s="30"/>
      <c r="D398" s="31"/>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row>
    <row r="399" spans="1:39">
      <c r="A399" s="30"/>
      <c r="B399" s="30"/>
      <c r="C399" s="30"/>
      <c r="D399" s="31"/>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row>
    <row r="400" spans="1:39">
      <c r="A400" s="30"/>
      <c r="B400" s="30"/>
      <c r="C400" s="30"/>
      <c r="D400" s="31"/>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row>
    <row r="401" spans="1:39">
      <c r="A401" s="30"/>
      <c r="B401" s="30"/>
      <c r="C401" s="30"/>
      <c r="D401" s="31"/>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row>
    <row r="402" spans="1:39">
      <c r="A402" s="30"/>
      <c r="B402" s="30"/>
      <c r="C402" s="30"/>
      <c r="D402" s="31"/>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row>
    <row r="403" spans="1:39">
      <c r="A403" s="30"/>
      <c r="B403" s="30"/>
      <c r="C403" s="30"/>
      <c r="D403" s="31"/>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row>
    <row r="404" spans="1:39">
      <c r="A404" s="30"/>
      <c r="B404" s="30"/>
      <c r="C404" s="30"/>
      <c r="D404" s="31"/>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row>
    <row r="405" spans="1:39">
      <c r="A405" s="30"/>
      <c r="B405" s="30"/>
      <c r="C405" s="30"/>
      <c r="D405" s="31"/>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row>
    <row r="406" spans="1:39">
      <c r="A406" s="30"/>
      <c r="B406" s="30"/>
      <c r="C406" s="30"/>
      <c r="D406" s="31"/>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row>
    <row r="407" spans="1:39">
      <c r="A407" s="30"/>
      <c r="B407" s="30"/>
      <c r="C407" s="30"/>
      <c r="D407" s="31"/>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row>
    <row r="408" spans="1:39">
      <c r="A408" s="30"/>
      <c r="B408" s="30"/>
      <c r="C408" s="30"/>
      <c r="D408" s="31"/>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row>
    <row r="409" spans="1:39">
      <c r="A409" s="30"/>
      <c r="B409" s="30"/>
      <c r="C409" s="30"/>
      <c r="D409" s="31"/>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row>
    <row r="410" spans="1:39">
      <c r="A410" s="30"/>
      <c r="B410" s="30"/>
      <c r="C410" s="30"/>
      <c r="D410" s="31"/>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row>
    <row r="411" spans="1:39">
      <c r="A411" s="30"/>
      <c r="B411" s="30"/>
      <c r="C411" s="30"/>
      <c r="D411" s="31"/>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row>
    <row r="412" spans="1:39">
      <c r="A412" s="30"/>
      <c r="B412" s="30"/>
      <c r="C412" s="30"/>
      <c r="D412" s="31"/>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row>
    <row r="413" spans="1:39">
      <c r="A413" s="30"/>
      <c r="B413" s="30"/>
      <c r="C413" s="30"/>
      <c r="D413" s="31"/>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row>
    <row r="414" spans="1:39">
      <c r="A414" s="30"/>
      <c r="B414" s="30"/>
      <c r="C414" s="30"/>
      <c r="D414" s="31"/>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row>
    <row r="415" spans="1:39">
      <c r="A415" s="30"/>
      <c r="B415" s="30"/>
      <c r="C415" s="30"/>
      <c r="D415" s="31"/>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row>
    <row r="416" spans="1:39">
      <c r="A416" s="30"/>
      <c r="B416" s="30"/>
      <c r="C416" s="30"/>
      <c r="D416" s="31"/>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row>
    <row r="417" spans="1:39">
      <c r="A417" s="30"/>
      <c r="B417" s="30"/>
      <c r="C417" s="30"/>
      <c r="D417" s="31"/>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row>
    <row r="418" spans="1:39">
      <c r="A418" s="30"/>
      <c r="B418" s="30"/>
      <c r="C418" s="30"/>
      <c r="D418" s="31"/>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row>
    <row r="419" spans="1:39">
      <c r="A419" s="30"/>
      <c r="B419" s="30"/>
      <c r="C419" s="30"/>
      <c r="D419" s="31"/>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row>
    <row r="420" spans="1:39">
      <c r="A420" s="30"/>
      <c r="B420" s="30"/>
      <c r="C420" s="30"/>
      <c r="D420" s="31"/>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row>
    <row r="421" spans="1:39">
      <c r="A421" s="30"/>
      <c r="B421" s="30"/>
      <c r="C421" s="30"/>
      <c r="D421" s="31"/>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row>
    <row r="422" spans="1:39">
      <c r="A422" s="30"/>
      <c r="B422" s="30"/>
      <c r="C422" s="30"/>
      <c r="D422" s="31"/>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row>
    <row r="423" spans="1:39">
      <c r="A423" s="30"/>
      <c r="B423" s="30"/>
      <c r="C423" s="30"/>
      <c r="D423" s="31"/>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row>
    <row r="424" spans="1:39">
      <c r="A424" s="30"/>
      <c r="B424" s="30"/>
      <c r="C424" s="30"/>
      <c r="D424" s="31"/>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row>
    <row r="425" spans="1:39">
      <c r="A425" s="30"/>
      <c r="B425" s="30"/>
      <c r="C425" s="30"/>
      <c r="D425" s="31"/>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row>
    <row r="426" spans="1:39">
      <c r="A426" s="30"/>
      <c r="B426" s="30"/>
      <c r="C426" s="30"/>
      <c r="D426" s="31"/>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row>
    <row r="427" spans="1:39">
      <c r="A427" s="30"/>
      <c r="B427" s="30"/>
      <c r="C427" s="30"/>
      <c r="D427" s="31"/>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row>
    <row r="428" spans="1:39">
      <c r="A428" s="30"/>
      <c r="B428" s="30"/>
      <c r="C428" s="30"/>
      <c r="D428" s="31"/>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row>
    <row r="429" spans="1:39">
      <c r="A429" s="30"/>
      <c r="B429" s="30"/>
      <c r="C429" s="30"/>
      <c r="D429" s="31"/>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row>
    <row r="430" spans="1:39">
      <c r="A430" s="30"/>
      <c r="B430" s="30"/>
      <c r="C430" s="30"/>
      <c r="D430" s="31"/>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row>
    <row r="431" spans="1:39">
      <c r="A431" s="30"/>
      <c r="B431" s="30"/>
      <c r="C431" s="30"/>
      <c r="D431" s="31"/>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row>
    <row r="432" spans="1:39">
      <c r="A432" s="30"/>
      <c r="B432" s="30"/>
      <c r="C432" s="30"/>
      <c r="D432" s="31"/>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row>
    <row r="433" spans="1:39">
      <c r="A433" s="30"/>
      <c r="B433" s="30"/>
      <c r="C433" s="30"/>
      <c r="D433" s="31"/>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row>
    <row r="434" spans="1:39">
      <c r="A434" s="30"/>
      <c r="B434" s="30"/>
      <c r="C434" s="30"/>
      <c r="D434" s="31"/>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row>
    <row r="435" spans="1:39">
      <c r="A435" s="30"/>
      <c r="B435" s="30"/>
      <c r="C435" s="30"/>
      <c r="D435" s="31"/>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row>
    <row r="436" spans="1:39">
      <c r="A436" s="30"/>
      <c r="B436" s="30"/>
      <c r="C436" s="30"/>
      <c r="D436" s="31"/>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row>
    <row r="437" spans="1:39">
      <c r="A437" s="30"/>
      <c r="B437" s="30"/>
      <c r="C437" s="30"/>
      <c r="D437" s="31"/>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row>
    <row r="438" spans="1:39">
      <c r="A438" s="30"/>
      <c r="B438" s="30"/>
      <c r="C438" s="30"/>
      <c r="D438" s="31"/>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row>
    <row r="439" spans="1:39">
      <c r="A439" s="30"/>
      <c r="B439" s="30"/>
      <c r="C439" s="30"/>
      <c r="D439" s="31"/>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row>
    <row r="440" spans="1:39">
      <c r="A440" s="30"/>
      <c r="B440" s="30"/>
      <c r="C440" s="30"/>
      <c r="D440" s="31"/>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row>
    <row r="441" spans="1:39">
      <c r="A441" s="30"/>
      <c r="B441" s="30"/>
      <c r="C441" s="30"/>
      <c r="D441" s="31"/>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row>
    <row r="442" spans="1:39">
      <c r="A442" s="30"/>
      <c r="B442" s="30"/>
      <c r="C442" s="30"/>
      <c r="D442" s="31"/>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row>
    <row r="443" spans="1:39">
      <c r="A443" s="30"/>
      <c r="B443" s="30"/>
      <c r="C443" s="30"/>
      <c r="D443" s="31"/>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row>
    <row r="444" spans="1:39">
      <c r="A444" s="30"/>
      <c r="B444" s="30"/>
      <c r="C444" s="30"/>
      <c r="D444" s="31"/>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row>
    <row r="445" spans="1:39">
      <c r="A445" s="30"/>
      <c r="B445" s="30"/>
      <c r="C445" s="30"/>
      <c r="D445" s="31"/>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row>
    <row r="446" spans="1:39">
      <c r="A446" s="30"/>
      <c r="B446" s="30"/>
      <c r="C446" s="30"/>
      <c r="D446" s="31"/>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row>
    <row r="447" spans="1:39">
      <c r="A447" s="30"/>
      <c r="B447" s="30"/>
      <c r="C447" s="30"/>
      <c r="D447" s="31"/>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row>
    <row r="448" spans="1:39">
      <c r="A448" s="30"/>
      <c r="B448" s="30"/>
      <c r="C448" s="30"/>
      <c r="D448" s="31"/>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row>
    <row r="449" spans="1:39">
      <c r="A449" s="30"/>
      <c r="B449" s="30"/>
      <c r="C449" s="30"/>
      <c r="D449" s="31"/>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row>
    <row r="450" spans="1:39">
      <c r="A450" s="30"/>
      <c r="B450" s="30"/>
      <c r="C450" s="30"/>
      <c r="D450" s="31"/>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row>
    <row r="451" spans="1:39">
      <c r="A451" s="30"/>
      <c r="B451" s="30"/>
      <c r="C451" s="30"/>
      <c r="D451" s="31"/>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row>
    <row r="452" spans="1:39">
      <c r="A452" s="30"/>
      <c r="B452" s="30"/>
      <c r="C452" s="30"/>
      <c r="D452" s="31"/>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row>
    <row r="453" spans="1:39">
      <c r="A453" s="30"/>
      <c r="B453" s="30"/>
      <c r="C453" s="30"/>
      <c r="D453" s="31"/>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row>
    <row r="454" spans="1:39">
      <c r="A454" s="30"/>
      <c r="B454" s="30"/>
      <c r="C454" s="30"/>
      <c r="D454" s="31"/>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row>
    <row r="455" spans="1:39">
      <c r="A455" s="30"/>
      <c r="B455" s="30"/>
      <c r="C455" s="30"/>
      <c r="D455" s="31"/>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row>
    <row r="456" spans="1:39">
      <c r="A456" s="30"/>
      <c r="B456" s="30"/>
      <c r="C456" s="30"/>
      <c r="D456" s="31"/>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row>
    <row r="457" spans="1:39">
      <c r="A457" s="30"/>
      <c r="B457" s="30"/>
      <c r="C457" s="30"/>
      <c r="D457" s="31"/>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row>
    <row r="458" spans="1:39">
      <c r="A458" s="30"/>
      <c r="B458" s="30"/>
      <c r="C458" s="30"/>
      <c r="D458" s="31"/>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row>
    <row r="459" spans="1:39">
      <c r="A459" s="30"/>
      <c r="B459" s="30"/>
      <c r="C459" s="30"/>
      <c r="D459" s="31"/>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row>
    <row r="460" spans="1:39">
      <c r="A460" s="30"/>
      <c r="B460" s="30"/>
      <c r="C460" s="30"/>
      <c r="D460" s="31"/>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row>
    <row r="461" spans="1:39">
      <c r="A461" s="30"/>
      <c r="B461" s="30"/>
      <c r="C461" s="30"/>
      <c r="D461" s="31"/>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row>
    <row r="462" spans="1:39">
      <c r="A462" s="30"/>
      <c r="B462" s="30"/>
      <c r="C462" s="30"/>
      <c r="D462" s="31"/>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row>
    <row r="463" spans="1:39">
      <c r="A463" s="30"/>
      <c r="B463" s="30"/>
      <c r="C463" s="30"/>
      <c r="D463" s="31"/>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row>
    <row r="464" spans="1:39">
      <c r="A464" s="30"/>
      <c r="B464" s="30"/>
      <c r="C464" s="30"/>
      <c r="D464" s="31"/>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row>
    <row r="465" spans="1:39">
      <c r="A465" s="30"/>
      <c r="B465" s="30"/>
      <c r="C465" s="30"/>
      <c r="D465" s="31"/>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row>
    <row r="466" spans="1:39">
      <c r="A466" s="30"/>
      <c r="B466" s="30"/>
      <c r="C466" s="30"/>
      <c r="D466" s="31"/>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row>
    <row r="467" spans="1:39">
      <c r="A467" s="30"/>
      <c r="B467" s="30"/>
      <c r="C467" s="30"/>
      <c r="D467" s="31"/>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row>
    <row r="468" spans="1:39">
      <c r="A468" s="30"/>
      <c r="B468" s="30"/>
      <c r="C468" s="30"/>
      <c r="D468" s="31"/>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row>
    <row r="469" spans="1:39">
      <c r="A469" s="30"/>
      <c r="B469" s="30"/>
      <c r="C469" s="30"/>
      <c r="D469" s="31"/>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row>
    <row r="470" spans="1:39">
      <c r="A470" s="30"/>
      <c r="B470" s="30"/>
      <c r="C470" s="30"/>
      <c r="D470" s="31"/>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row>
    <row r="471" spans="1:39">
      <c r="A471" s="30"/>
      <c r="B471" s="30"/>
      <c r="C471" s="30"/>
      <c r="D471" s="31"/>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row>
    <row r="472" spans="1:39">
      <c r="A472" s="30"/>
      <c r="B472" s="30"/>
      <c r="C472" s="30"/>
      <c r="D472" s="31"/>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row>
    <row r="473" spans="1:39">
      <c r="A473" s="30"/>
      <c r="B473" s="30"/>
      <c r="C473" s="30"/>
      <c r="D473" s="31"/>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row>
    <row r="474" spans="1:39">
      <c r="A474" s="30"/>
      <c r="B474" s="30"/>
      <c r="C474" s="30"/>
      <c r="D474" s="31"/>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row>
    <row r="475" spans="1:39">
      <c r="A475" s="30"/>
      <c r="B475" s="30"/>
      <c r="C475" s="30"/>
      <c r="D475" s="31"/>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row>
    <row r="476" spans="1:39">
      <c r="A476" s="30"/>
      <c r="B476" s="30"/>
      <c r="C476" s="30"/>
      <c r="D476" s="31"/>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row>
    <row r="477" spans="1:39">
      <c r="A477" s="30"/>
      <c r="B477" s="30"/>
      <c r="C477" s="30"/>
      <c r="D477" s="31"/>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row>
    <row r="478" spans="1:39">
      <c r="A478" s="30"/>
      <c r="B478" s="30"/>
      <c r="C478" s="30"/>
      <c r="D478" s="31"/>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row>
    <row r="479" spans="1:39">
      <c r="A479" s="30"/>
      <c r="B479" s="30"/>
      <c r="C479" s="30"/>
      <c r="D479" s="31"/>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row>
    <row r="480" spans="1:39">
      <c r="A480" s="30"/>
      <c r="B480" s="30"/>
      <c r="C480" s="30"/>
      <c r="D480" s="31"/>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row>
    <row r="481" spans="1:39">
      <c r="A481" s="30"/>
      <c r="B481" s="30"/>
      <c r="C481" s="30"/>
      <c r="D481" s="31"/>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row>
    <row r="482" spans="1:39">
      <c r="A482" s="30"/>
      <c r="B482" s="30"/>
      <c r="C482" s="30"/>
      <c r="D482" s="31"/>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row>
    <row r="483" spans="1:39">
      <c r="A483" s="30"/>
      <c r="B483" s="30"/>
      <c r="C483" s="30"/>
      <c r="D483" s="31"/>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row>
    <row r="484" spans="1:39">
      <c r="A484" s="30"/>
      <c r="B484" s="30"/>
      <c r="C484" s="30"/>
      <c r="D484" s="31"/>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row>
    <row r="485" spans="1:39">
      <c r="A485" s="30"/>
      <c r="B485" s="30"/>
      <c r="C485" s="30"/>
      <c r="D485" s="31"/>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row>
    <row r="486" spans="1:39">
      <c r="A486" s="30"/>
      <c r="B486" s="30"/>
      <c r="C486" s="30"/>
      <c r="D486" s="31"/>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row>
    <row r="487" spans="1:39">
      <c r="A487" s="30"/>
      <c r="B487" s="30"/>
      <c r="C487" s="30"/>
      <c r="D487" s="31"/>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row>
    <row r="488" spans="1:39">
      <c r="A488" s="30"/>
      <c r="B488" s="30"/>
      <c r="C488" s="30"/>
      <c r="D488" s="31"/>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row>
    <row r="489" spans="1:39">
      <c r="A489" s="30"/>
      <c r="B489" s="30"/>
      <c r="C489" s="30"/>
      <c r="D489" s="31"/>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row>
    <row r="490" spans="1:39">
      <c r="A490" s="30"/>
      <c r="B490" s="30"/>
      <c r="C490" s="30"/>
      <c r="D490" s="31"/>
      <c r="E490" s="30"/>
      <c r="F490" s="30"/>
      <c r="G490" s="30"/>
      <c r="H490" s="30"/>
      <c r="I490" s="30"/>
      <c r="J490" s="30"/>
      <c r="K490" s="30"/>
      <c r="L490" s="30"/>
      <c r="M490" s="30"/>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30"/>
      <c r="AL490" s="30"/>
      <c r="AM490" s="30"/>
    </row>
    <row r="491" spans="1:39">
      <c r="A491" s="30"/>
      <c r="B491" s="30"/>
      <c r="C491" s="30"/>
      <c r="D491" s="31"/>
      <c r="E491" s="30"/>
      <c r="F491" s="30"/>
      <c r="G491" s="30"/>
      <c r="H491" s="30"/>
      <c r="I491" s="30"/>
      <c r="J491" s="30"/>
      <c r="K491" s="30"/>
      <c r="L491" s="30"/>
      <c r="M491" s="30"/>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30"/>
      <c r="AL491" s="30"/>
      <c r="AM491" s="30"/>
    </row>
    <row r="492" spans="1:39">
      <c r="A492" s="30"/>
      <c r="B492" s="30"/>
      <c r="C492" s="30"/>
      <c r="D492" s="31"/>
      <c r="E492" s="30"/>
      <c r="F492" s="30"/>
      <c r="G492" s="30"/>
      <c r="H492" s="30"/>
      <c r="I492" s="30"/>
      <c r="J492" s="30"/>
      <c r="K492" s="30"/>
      <c r="L492" s="30"/>
      <c r="M492" s="30"/>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30"/>
      <c r="AL492" s="30"/>
      <c r="AM492" s="30"/>
    </row>
    <row r="493" spans="1:39">
      <c r="A493" s="30"/>
      <c r="B493" s="30"/>
      <c r="C493" s="30"/>
      <c r="D493" s="31"/>
      <c r="E493" s="30"/>
      <c r="F493" s="30"/>
      <c r="G493" s="30"/>
      <c r="H493" s="30"/>
      <c r="I493" s="30"/>
      <c r="J493" s="30"/>
      <c r="K493" s="30"/>
      <c r="L493" s="30"/>
      <c r="M493" s="30"/>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30"/>
      <c r="AL493" s="30"/>
      <c r="AM493" s="30"/>
    </row>
    <row r="494" spans="1:39">
      <c r="A494" s="30"/>
      <c r="B494" s="30"/>
      <c r="C494" s="30"/>
      <c r="D494" s="31"/>
      <c r="E494" s="30"/>
      <c r="F494" s="30"/>
      <c r="G494" s="30"/>
      <c r="H494" s="30"/>
      <c r="I494" s="30"/>
      <c r="J494" s="30"/>
      <c r="K494" s="30"/>
      <c r="L494" s="30"/>
      <c r="M494" s="30"/>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30"/>
      <c r="AL494" s="30"/>
      <c r="AM494" s="30"/>
    </row>
    <row r="495" spans="1:39">
      <c r="A495" s="30"/>
      <c r="B495" s="30"/>
      <c r="C495" s="30"/>
      <c r="D495" s="31"/>
      <c r="E495" s="30"/>
      <c r="F495" s="30"/>
      <c r="G495" s="30"/>
      <c r="H495" s="30"/>
      <c r="I495" s="30"/>
      <c r="J495" s="30"/>
      <c r="K495" s="30"/>
      <c r="L495" s="30"/>
      <c r="M495" s="30"/>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30"/>
      <c r="AL495" s="30"/>
      <c r="AM495" s="30"/>
    </row>
    <row r="496" spans="1:39">
      <c r="A496" s="30"/>
      <c r="B496" s="30"/>
      <c r="C496" s="30"/>
      <c r="D496" s="31"/>
      <c r="E496" s="30"/>
      <c r="F496" s="30"/>
      <c r="G496" s="30"/>
      <c r="H496" s="30"/>
      <c r="I496" s="30"/>
      <c r="J496" s="30"/>
      <c r="K496" s="30"/>
      <c r="L496" s="30"/>
      <c r="M496" s="30"/>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30"/>
      <c r="AL496" s="30"/>
      <c r="AM496" s="30"/>
    </row>
    <row r="497" spans="1:39">
      <c r="A497" s="30"/>
      <c r="B497" s="30"/>
      <c r="C497" s="30"/>
      <c r="D497" s="31"/>
      <c r="E497" s="30"/>
      <c r="F497" s="30"/>
      <c r="G497" s="30"/>
      <c r="H497" s="30"/>
      <c r="I497" s="30"/>
      <c r="J497" s="30"/>
      <c r="K497" s="30"/>
      <c r="L497" s="30"/>
      <c r="M497" s="30"/>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30"/>
      <c r="AL497" s="30"/>
      <c r="AM497" s="30"/>
    </row>
    <row r="498" spans="1:39">
      <c r="A498" s="30"/>
      <c r="B498" s="30"/>
      <c r="C498" s="30"/>
      <c r="D498" s="31"/>
      <c r="E498" s="30"/>
      <c r="F498" s="30"/>
      <c r="G498" s="30"/>
      <c r="H498" s="30"/>
      <c r="I498" s="30"/>
      <c r="J498" s="30"/>
      <c r="K498" s="30"/>
      <c r="L498" s="30"/>
      <c r="M498" s="30"/>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30"/>
      <c r="AL498" s="30"/>
      <c r="AM498" s="30"/>
    </row>
    <row r="499" spans="1:39">
      <c r="A499" s="30"/>
      <c r="B499" s="30"/>
      <c r="C499" s="30"/>
      <c r="D499" s="31"/>
      <c r="E499" s="30"/>
      <c r="F499" s="30"/>
      <c r="G499" s="30"/>
      <c r="H499" s="30"/>
      <c r="I499" s="30"/>
      <c r="J499" s="30"/>
      <c r="K499" s="30"/>
      <c r="L499" s="30"/>
      <c r="M499" s="30"/>
      <c r="N499" s="30"/>
      <c r="O499" s="30"/>
      <c r="P499" s="30"/>
      <c r="Q499" s="30"/>
      <c r="R499" s="30"/>
      <c r="S499" s="30"/>
      <c r="T499" s="30"/>
      <c r="U499" s="30"/>
      <c r="V499" s="30"/>
      <c r="W499" s="30"/>
      <c r="X499" s="30"/>
      <c r="Y499" s="30"/>
      <c r="Z499" s="30"/>
      <c r="AA499" s="30"/>
      <c r="AB499" s="30"/>
      <c r="AC499" s="30"/>
      <c r="AD499" s="30"/>
      <c r="AE499" s="30"/>
      <c r="AF499" s="30"/>
      <c r="AG499" s="30"/>
      <c r="AH499" s="30"/>
      <c r="AI499" s="30"/>
      <c r="AJ499" s="30"/>
      <c r="AK499" s="30"/>
      <c r="AL499" s="30"/>
      <c r="AM499" s="30"/>
    </row>
    <row r="500" spans="1:39">
      <c r="A500" s="30"/>
      <c r="B500" s="30"/>
      <c r="C500" s="30"/>
      <c r="D500" s="31"/>
      <c r="E500" s="30"/>
      <c r="F500" s="30"/>
      <c r="G500" s="30"/>
      <c r="H500" s="30"/>
      <c r="I500" s="30"/>
      <c r="J500" s="30"/>
      <c r="K500" s="30"/>
      <c r="L500" s="30"/>
      <c r="M500" s="30"/>
      <c r="N500" s="30"/>
      <c r="O500" s="30"/>
      <c r="P500" s="30"/>
      <c r="Q500" s="30"/>
      <c r="R500" s="30"/>
      <c r="S500" s="30"/>
      <c r="T500" s="30"/>
      <c r="U500" s="30"/>
      <c r="V500" s="30"/>
      <c r="W500" s="30"/>
      <c r="X500" s="30"/>
      <c r="Y500" s="30"/>
      <c r="Z500" s="30"/>
      <c r="AA500" s="30"/>
      <c r="AB500" s="30"/>
      <c r="AC500" s="30"/>
      <c r="AD500" s="30"/>
      <c r="AE500" s="30"/>
      <c r="AF500" s="30"/>
      <c r="AG500" s="30"/>
      <c r="AH500" s="30"/>
      <c r="AI500" s="30"/>
      <c r="AJ500" s="30"/>
      <c r="AK500" s="30"/>
      <c r="AL500" s="30"/>
      <c r="AM500" s="30"/>
    </row>
    <row r="501" spans="1:39">
      <c r="A501" s="30"/>
      <c r="B501" s="30"/>
      <c r="C501" s="30"/>
      <c r="D501" s="31"/>
      <c r="E501" s="30"/>
      <c r="F501" s="30"/>
      <c r="G501" s="30"/>
      <c r="H501" s="30"/>
      <c r="I501" s="30"/>
      <c r="J501" s="30"/>
      <c r="K501" s="30"/>
      <c r="L501" s="30"/>
      <c r="M501" s="30"/>
      <c r="N501" s="30"/>
      <c r="O501" s="30"/>
      <c r="P501" s="30"/>
      <c r="Q501" s="30"/>
      <c r="R501" s="30"/>
      <c r="S501" s="30"/>
      <c r="T501" s="30"/>
      <c r="U501" s="30"/>
      <c r="V501" s="30"/>
      <c r="W501" s="30"/>
      <c r="X501" s="30"/>
      <c r="Y501" s="30"/>
      <c r="Z501" s="30"/>
      <c r="AA501" s="30"/>
      <c r="AB501" s="30"/>
      <c r="AC501" s="30"/>
      <c r="AD501" s="30"/>
      <c r="AE501" s="30"/>
      <c r="AF501" s="30"/>
      <c r="AG501" s="30"/>
      <c r="AH501" s="30"/>
      <c r="AI501" s="30"/>
      <c r="AJ501" s="30"/>
      <c r="AK501" s="30"/>
      <c r="AL501" s="30"/>
      <c r="AM501" s="30"/>
    </row>
    <row r="502" spans="1:39">
      <c r="A502" s="30"/>
      <c r="B502" s="30"/>
      <c r="C502" s="30"/>
      <c r="D502" s="31"/>
      <c r="E502" s="30"/>
      <c r="F502" s="30"/>
      <c r="G502" s="30"/>
      <c r="H502" s="30"/>
      <c r="I502" s="30"/>
      <c r="J502" s="30"/>
      <c r="K502" s="30"/>
      <c r="L502" s="30"/>
      <c r="M502" s="30"/>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30"/>
      <c r="AL502" s="30"/>
      <c r="AM502" s="30"/>
    </row>
    <row r="503" spans="1:39">
      <c r="A503" s="30"/>
      <c r="B503" s="30"/>
      <c r="C503" s="30"/>
      <c r="D503" s="31"/>
      <c r="E503" s="30"/>
      <c r="F503" s="30"/>
      <c r="G503" s="30"/>
      <c r="H503" s="30"/>
      <c r="I503" s="30"/>
      <c r="J503" s="30"/>
      <c r="K503" s="30"/>
      <c r="L503" s="30"/>
      <c r="M503" s="30"/>
      <c r="N503" s="30"/>
      <c r="O503" s="30"/>
      <c r="P503" s="30"/>
      <c r="Q503" s="30"/>
      <c r="R503" s="30"/>
      <c r="S503" s="30"/>
      <c r="T503" s="30"/>
      <c r="U503" s="30"/>
      <c r="V503" s="30"/>
      <c r="W503" s="30"/>
      <c r="X503" s="30"/>
      <c r="Y503" s="30"/>
      <c r="Z503" s="30"/>
      <c r="AA503" s="30"/>
      <c r="AB503" s="30"/>
      <c r="AC503" s="30"/>
      <c r="AD503" s="30"/>
      <c r="AE503" s="30"/>
      <c r="AF503" s="30"/>
      <c r="AG503" s="30"/>
      <c r="AH503" s="30"/>
      <c r="AI503" s="30"/>
      <c r="AJ503" s="30"/>
      <c r="AK503" s="30"/>
      <c r="AL503" s="30"/>
      <c r="AM503" s="30"/>
    </row>
    <row r="504" spans="1:39">
      <c r="A504" s="30"/>
      <c r="B504" s="30"/>
      <c r="C504" s="30"/>
      <c r="D504" s="31"/>
      <c r="E504" s="30"/>
      <c r="F504" s="30"/>
      <c r="G504" s="30"/>
      <c r="H504" s="30"/>
      <c r="I504" s="30"/>
      <c r="J504" s="30"/>
      <c r="K504" s="30"/>
      <c r="L504" s="30"/>
      <c r="M504" s="30"/>
      <c r="N504" s="30"/>
      <c r="O504" s="30"/>
      <c r="P504" s="30"/>
      <c r="Q504" s="30"/>
      <c r="R504" s="30"/>
      <c r="S504" s="30"/>
      <c r="T504" s="30"/>
      <c r="U504" s="30"/>
      <c r="V504" s="30"/>
      <c r="W504" s="30"/>
      <c r="X504" s="30"/>
      <c r="Y504" s="30"/>
      <c r="Z504" s="30"/>
      <c r="AA504" s="30"/>
      <c r="AB504" s="30"/>
      <c r="AC504" s="30"/>
      <c r="AD504" s="30"/>
      <c r="AE504" s="30"/>
      <c r="AF504" s="30"/>
      <c r="AG504" s="30"/>
      <c r="AH504" s="30"/>
      <c r="AI504" s="30"/>
      <c r="AJ504" s="30"/>
      <c r="AK504" s="30"/>
      <c r="AL504" s="30"/>
      <c r="AM504" s="30"/>
    </row>
    <row r="505" spans="1:39">
      <c r="A505" s="30"/>
      <c r="B505" s="30"/>
      <c r="C505" s="30"/>
      <c r="D505" s="31"/>
      <c r="E505" s="30"/>
      <c r="F505" s="30"/>
      <c r="G505" s="30"/>
      <c r="H505" s="30"/>
      <c r="I505" s="30"/>
      <c r="J505" s="30"/>
      <c r="K505" s="30"/>
      <c r="L505" s="30"/>
      <c r="M505" s="30"/>
      <c r="N505" s="30"/>
      <c r="O505" s="30"/>
      <c r="P505" s="30"/>
      <c r="Q505" s="30"/>
      <c r="R505" s="30"/>
      <c r="S505" s="30"/>
      <c r="T505" s="30"/>
      <c r="U505" s="30"/>
      <c r="V505" s="30"/>
      <c r="W505" s="30"/>
      <c r="X505" s="30"/>
      <c r="Y505" s="30"/>
      <c r="Z505" s="30"/>
      <c r="AA505" s="30"/>
      <c r="AB505" s="30"/>
      <c r="AC505" s="30"/>
      <c r="AD505" s="30"/>
      <c r="AE505" s="30"/>
      <c r="AF505" s="30"/>
      <c r="AG505" s="30"/>
      <c r="AH505" s="30"/>
      <c r="AI505" s="30"/>
      <c r="AJ505" s="30"/>
      <c r="AK505" s="30"/>
      <c r="AL505" s="30"/>
      <c r="AM505" s="30"/>
    </row>
    <row r="506" spans="1:39">
      <c r="A506" s="30"/>
      <c r="B506" s="30"/>
      <c r="C506" s="30"/>
      <c r="D506" s="31"/>
      <c r="E506" s="30"/>
      <c r="F506" s="30"/>
      <c r="G506" s="30"/>
      <c r="H506" s="30"/>
      <c r="I506" s="30"/>
      <c r="J506" s="30"/>
      <c r="K506" s="30"/>
      <c r="L506" s="30"/>
      <c r="M506" s="30"/>
      <c r="N506" s="30"/>
      <c r="O506" s="30"/>
      <c r="P506" s="30"/>
      <c r="Q506" s="30"/>
      <c r="R506" s="30"/>
      <c r="S506" s="30"/>
      <c r="T506" s="30"/>
      <c r="U506" s="30"/>
      <c r="V506" s="30"/>
      <c r="W506" s="30"/>
      <c r="X506" s="30"/>
      <c r="Y506" s="30"/>
      <c r="Z506" s="30"/>
      <c r="AA506" s="30"/>
      <c r="AB506" s="30"/>
      <c r="AC506" s="30"/>
      <c r="AD506" s="30"/>
      <c r="AE506" s="30"/>
      <c r="AF506" s="30"/>
      <c r="AG506" s="30"/>
      <c r="AH506" s="30"/>
      <c r="AI506" s="30"/>
      <c r="AJ506" s="30"/>
      <c r="AK506" s="30"/>
      <c r="AL506" s="30"/>
      <c r="AM506" s="30"/>
    </row>
    <row r="507" spans="1:39">
      <c r="A507" s="30"/>
      <c r="B507" s="30"/>
      <c r="C507" s="30"/>
      <c r="D507" s="31"/>
      <c r="E507" s="30"/>
      <c r="F507" s="30"/>
      <c r="G507" s="30"/>
      <c r="H507" s="30"/>
      <c r="I507" s="30"/>
      <c r="J507" s="30"/>
      <c r="K507" s="30"/>
      <c r="L507" s="30"/>
      <c r="M507" s="30"/>
      <c r="N507" s="30"/>
      <c r="O507" s="30"/>
      <c r="P507" s="30"/>
      <c r="Q507" s="30"/>
      <c r="R507" s="30"/>
      <c r="S507" s="30"/>
      <c r="T507" s="30"/>
      <c r="U507" s="30"/>
      <c r="V507" s="30"/>
      <c r="W507" s="30"/>
      <c r="X507" s="30"/>
      <c r="Y507" s="30"/>
      <c r="Z507" s="30"/>
      <c r="AA507" s="30"/>
      <c r="AB507" s="30"/>
      <c r="AC507" s="30"/>
      <c r="AD507" s="30"/>
      <c r="AE507" s="30"/>
      <c r="AF507" s="30"/>
      <c r="AG507" s="30"/>
      <c r="AH507" s="30"/>
      <c r="AI507" s="30"/>
      <c r="AJ507" s="30"/>
      <c r="AK507" s="30"/>
      <c r="AL507" s="30"/>
      <c r="AM507" s="30"/>
    </row>
    <row r="508" spans="1:39">
      <c r="A508" s="30"/>
      <c r="B508" s="30"/>
      <c r="C508" s="30"/>
      <c r="D508" s="31"/>
      <c r="E508" s="30"/>
      <c r="F508" s="30"/>
      <c r="G508" s="30"/>
      <c r="H508" s="30"/>
      <c r="I508" s="30"/>
      <c r="J508" s="30"/>
      <c r="K508" s="30"/>
      <c r="L508" s="30"/>
      <c r="M508" s="30"/>
      <c r="N508" s="30"/>
      <c r="O508" s="30"/>
      <c r="P508" s="30"/>
      <c r="Q508" s="30"/>
      <c r="R508" s="30"/>
      <c r="S508" s="30"/>
      <c r="T508" s="30"/>
      <c r="U508" s="30"/>
      <c r="V508" s="30"/>
      <c r="W508" s="30"/>
      <c r="X508" s="30"/>
      <c r="Y508" s="30"/>
      <c r="Z508" s="30"/>
      <c r="AA508" s="30"/>
      <c r="AB508" s="30"/>
      <c r="AC508" s="30"/>
      <c r="AD508" s="30"/>
      <c r="AE508" s="30"/>
      <c r="AF508" s="30"/>
      <c r="AG508" s="30"/>
      <c r="AH508" s="30"/>
      <c r="AI508" s="30"/>
      <c r="AJ508" s="30"/>
      <c r="AK508" s="30"/>
      <c r="AL508" s="30"/>
      <c r="AM508" s="30"/>
    </row>
    <row r="509" spans="1:39">
      <c r="A509" s="30"/>
      <c r="B509" s="30"/>
      <c r="C509" s="30"/>
      <c r="D509" s="31"/>
      <c r="E509" s="30"/>
      <c r="F509" s="30"/>
      <c r="G509" s="30"/>
      <c r="H509" s="30"/>
      <c r="I509" s="30"/>
      <c r="J509" s="30"/>
      <c r="K509" s="30"/>
      <c r="L509" s="30"/>
      <c r="M509" s="30"/>
      <c r="N509" s="30"/>
      <c r="O509" s="30"/>
      <c r="P509" s="30"/>
      <c r="Q509" s="30"/>
      <c r="R509" s="30"/>
      <c r="S509" s="30"/>
      <c r="T509" s="30"/>
      <c r="U509" s="30"/>
      <c r="V509" s="30"/>
      <c r="W509" s="30"/>
      <c r="X509" s="30"/>
      <c r="Y509" s="30"/>
      <c r="Z509" s="30"/>
      <c r="AA509" s="30"/>
      <c r="AB509" s="30"/>
      <c r="AC509" s="30"/>
      <c r="AD509" s="30"/>
      <c r="AE509" s="30"/>
      <c r="AF509" s="30"/>
      <c r="AG509" s="30"/>
      <c r="AH509" s="30"/>
      <c r="AI509" s="30"/>
      <c r="AJ509" s="30"/>
      <c r="AK509" s="30"/>
      <c r="AL509" s="30"/>
      <c r="AM509" s="30"/>
    </row>
    <row r="510" spans="1:39">
      <c r="A510" s="30"/>
      <c r="B510" s="30"/>
      <c r="C510" s="30"/>
      <c r="D510" s="31"/>
      <c r="E510" s="30"/>
      <c r="F510" s="30"/>
      <c r="G510" s="30"/>
      <c r="H510" s="30"/>
      <c r="I510" s="30"/>
      <c r="J510" s="30"/>
      <c r="K510" s="30"/>
      <c r="L510" s="30"/>
      <c r="M510" s="30"/>
      <c r="N510" s="30"/>
      <c r="O510" s="30"/>
      <c r="P510" s="30"/>
      <c r="Q510" s="30"/>
      <c r="R510" s="30"/>
      <c r="S510" s="30"/>
      <c r="T510" s="30"/>
      <c r="U510" s="30"/>
      <c r="V510" s="30"/>
      <c r="W510" s="30"/>
      <c r="X510" s="30"/>
      <c r="Y510" s="30"/>
      <c r="Z510" s="30"/>
      <c r="AA510" s="30"/>
      <c r="AB510" s="30"/>
      <c r="AC510" s="30"/>
      <c r="AD510" s="30"/>
      <c r="AE510" s="30"/>
      <c r="AF510" s="30"/>
      <c r="AG510" s="30"/>
      <c r="AH510" s="30"/>
      <c r="AI510" s="30"/>
      <c r="AJ510" s="30"/>
      <c r="AK510" s="30"/>
      <c r="AL510" s="30"/>
      <c r="AM510" s="30"/>
    </row>
    <row r="511" spans="1:39">
      <c r="A511" s="30"/>
      <c r="B511" s="30"/>
      <c r="C511" s="30"/>
      <c r="D511" s="31"/>
      <c r="E511" s="30"/>
      <c r="F511" s="30"/>
      <c r="G511" s="30"/>
      <c r="H511" s="30"/>
      <c r="I511" s="30"/>
      <c r="J511" s="30"/>
      <c r="K511" s="30"/>
      <c r="L511" s="30"/>
      <c r="M511" s="30"/>
      <c r="N511" s="30"/>
      <c r="O511" s="30"/>
      <c r="P511" s="30"/>
      <c r="Q511" s="30"/>
      <c r="R511" s="30"/>
      <c r="S511" s="30"/>
      <c r="T511" s="30"/>
      <c r="U511" s="30"/>
      <c r="V511" s="30"/>
      <c r="W511" s="30"/>
      <c r="X511" s="30"/>
      <c r="Y511" s="30"/>
      <c r="Z511" s="30"/>
      <c r="AA511" s="30"/>
      <c r="AB511" s="30"/>
      <c r="AC511" s="30"/>
      <c r="AD511" s="30"/>
      <c r="AE511" s="30"/>
      <c r="AF511" s="30"/>
      <c r="AG511" s="30"/>
      <c r="AH511" s="30"/>
      <c r="AI511" s="30"/>
      <c r="AJ511" s="30"/>
      <c r="AK511" s="30"/>
      <c r="AL511" s="30"/>
      <c r="AM511" s="30"/>
    </row>
    <row r="512" spans="1:39">
      <c r="A512" s="30"/>
      <c r="B512" s="30"/>
      <c r="C512" s="30"/>
      <c r="D512" s="31"/>
      <c r="E512" s="30"/>
      <c r="F512" s="30"/>
      <c r="G512" s="30"/>
      <c r="H512" s="30"/>
      <c r="I512" s="30"/>
      <c r="J512" s="30"/>
      <c r="K512" s="30"/>
      <c r="L512" s="30"/>
      <c r="M512" s="30"/>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30"/>
      <c r="AL512" s="30"/>
      <c r="AM512" s="30"/>
    </row>
    <row r="513" spans="1:39">
      <c r="A513" s="30"/>
      <c r="B513" s="30"/>
      <c r="C513" s="30"/>
      <c r="D513" s="31"/>
      <c r="E513" s="30"/>
      <c r="F513" s="30"/>
      <c r="G513" s="30"/>
      <c r="H513" s="30"/>
      <c r="I513" s="30"/>
      <c r="J513" s="30"/>
      <c r="K513" s="30"/>
      <c r="L513" s="30"/>
      <c r="M513" s="30"/>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30"/>
      <c r="AL513" s="30"/>
      <c r="AM513" s="30"/>
    </row>
    <row r="514" spans="1:39">
      <c r="A514" s="30"/>
      <c r="B514" s="30"/>
      <c r="C514" s="30"/>
      <c r="D514" s="31"/>
      <c r="E514" s="30"/>
      <c r="F514" s="30"/>
      <c r="G514" s="30"/>
      <c r="H514" s="30"/>
      <c r="I514" s="30"/>
      <c r="J514" s="30"/>
      <c r="K514" s="30"/>
      <c r="L514" s="30"/>
      <c r="M514" s="30"/>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30"/>
      <c r="AL514" s="30"/>
      <c r="AM514" s="30"/>
    </row>
    <row r="515" spans="1:39">
      <c r="A515" s="30"/>
      <c r="B515" s="30"/>
      <c r="C515" s="30"/>
      <c r="D515" s="31"/>
      <c r="E515" s="30"/>
      <c r="F515" s="30"/>
      <c r="G515" s="30"/>
      <c r="H515" s="30"/>
      <c r="I515" s="30"/>
      <c r="J515" s="30"/>
      <c r="K515" s="30"/>
      <c r="L515" s="30"/>
      <c r="M515" s="30"/>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30"/>
      <c r="AL515" s="30"/>
      <c r="AM515" s="30"/>
    </row>
    <row r="516" spans="1:39">
      <c r="A516" s="30"/>
      <c r="B516" s="30"/>
      <c r="C516" s="30"/>
      <c r="D516" s="31"/>
      <c r="E516" s="30"/>
      <c r="F516" s="30"/>
      <c r="G516" s="30"/>
      <c r="H516" s="30"/>
      <c r="I516" s="30"/>
      <c r="J516" s="30"/>
      <c r="K516" s="30"/>
      <c r="L516" s="30"/>
      <c r="M516" s="30"/>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30"/>
      <c r="AL516" s="30"/>
      <c r="AM516" s="30"/>
    </row>
    <row r="517" spans="1:39">
      <c r="A517" s="30"/>
      <c r="B517" s="30"/>
      <c r="C517" s="30"/>
      <c r="D517" s="31"/>
      <c r="E517" s="30"/>
      <c r="F517" s="30"/>
      <c r="G517" s="30"/>
      <c r="H517" s="30"/>
      <c r="I517" s="30"/>
      <c r="J517" s="30"/>
      <c r="K517" s="30"/>
      <c r="L517" s="30"/>
      <c r="M517" s="30"/>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30"/>
      <c r="AL517" s="30"/>
      <c r="AM517" s="30"/>
    </row>
    <row r="518" spans="1:39">
      <c r="A518" s="30"/>
      <c r="B518" s="30"/>
      <c r="C518" s="30"/>
      <c r="D518" s="31"/>
      <c r="E518" s="30"/>
      <c r="F518" s="30"/>
      <c r="G518" s="30"/>
      <c r="H518" s="30"/>
      <c r="I518" s="30"/>
      <c r="J518" s="30"/>
      <c r="K518" s="30"/>
      <c r="L518" s="30"/>
      <c r="M518" s="30"/>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30"/>
      <c r="AL518" s="30"/>
      <c r="AM518" s="30"/>
    </row>
    <row r="519" spans="1:39">
      <c r="A519" s="30"/>
      <c r="B519" s="30"/>
      <c r="C519" s="30"/>
      <c r="D519" s="31"/>
      <c r="E519" s="30"/>
      <c r="F519" s="30"/>
      <c r="G519" s="30"/>
      <c r="H519" s="30"/>
      <c r="I519" s="30"/>
      <c r="J519" s="30"/>
      <c r="K519" s="30"/>
      <c r="L519" s="30"/>
      <c r="M519" s="30"/>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30"/>
      <c r="AL519" s="30"/>
      <c r="AM519" s="30"/>
    </row>
    <row r="520" spans="1:39">
      <c r="A520" s="30"/>
      <c r="B520" s="30"/>
      <c r="C520" s="30"/>
      <c r="D520" s="31"/>
      <c r="E520" s="30"/>
      <c r="F520" s="30"/>
      <c r="G520" s="30"/>
      <c r="H520" s="30"/>
      <c r="I520" s="30"/>
      <c r="J520" s="30"/>
      <c r="K520" s="30"/>
      <c r="L520" s="30"/>
      <c r="M520" s="30"/>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30"/>
      <c r="AL520" s="30"/>
      <c r="AM520" s="30"/>
    </row>
    <row r="521" spans="1:39">
      <c r="A521" s="30"/>
      <c r="B521" s="30"/>
      <c r="C521" s="30"/>
      <c r="D521" s="31"/>
      <c r="E521" s="30"/>
      <c r="F521" s="30"/>
      <c r="G521" s="30"/>
      <c r="H521" s="30"/>
      <c r="I521" s="30"/>
      <c r="J521" s="30"/>
      <c r="K521" s="30"/>
      <c r="L521" s="30"/>
      <c r="M521" s="30"/>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30"/>
      <c r="AL521" s="30"/>
      <c r="AM521" s="30"/>
    </row>
    <row r="522" spans="1:39">
      <c r="A522" s="30"/>
      <c r="B522" s="30"/>
      <c r="C522" s="30"/>
      <c r="D522" s="31"/>
      <c r="E522" s="30"/>
      <c r="F522" s="30"/>
      <c r="G522" s="30"/>
      <c r="H522" s="30"/>
      <c r="I522" s="30"/>
      <c r="J522" s="30"/>
      <c r="K522" s="30"/>
      <c r="L522" s="30"/>
      <c r="M522" s="30"/>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30"/>
      <c r="AL522" s="30"/>
      <c r="AM522" s="30"/>
    </row>
    <row r="523" spans="1:39">
      <c r="A523" s="30"/>
      <c r="B523" s="30"/>
      <c r="C523" s="30"/>
      <c r="D523" s="31"/>
      <c r="E523" s="30"/>
      <c r="F523" s="30"/>
      <c r="G523" s="30"/>
      <c r="H523" s="30"/>
      <c r="I523" s="30"/>
      <c r="J523" s="30"/>
      <c r="K523" s="30"/>
      <c r="L523" s="30"/>
      <c r="M523" s="30"/>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30"/>
      <c r="AL523" s="30"/>
      <c r="AM523" s="30"/>
    </row>
    <row r="524" spans="1:39">
      <c r="A524" s="30"/>
      <c r="B524" s="30"/>
      <c r="C524" s="30"/>
      <c r="D524" s="31"/>
      <c r="E524" s="30"/>
      <c r="F524" s="30"/>
      <c r="G524" s="30"/>
      <c r="H524" s="30"/>
      <c r="I524" s="30"/>
      <c r="J524" s="30"/>
      <c r="K524" s="30"/>
      <c r="L524" s="30"/>
      <c r="M524" s="30"/>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30"/>
      <c r="AL524" s="30"/>
      <c r="AM524" s="30"/>
    </row>
    <row r="525" spans="1:39">
      <c r="A525" s="30"/>
      <c r="B525" s="30"/>
      <c r="C525" s="30"/>
      <c r="D525" s="31"/>
      <c r="E525" s="30"/>
      <c r="F525" s="30"/>
      <c r="G525" s="30"/>
      <c r="H525" s="30"/>
      <c r="I525" s="30"/>
      <c r="J525" s="30"/>
      <c r="K525" s="30"/>
      <c r="L525" s="30"/>
      <c r="M525" s="30"/>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30"/>
      <c r="AL525" s="30"/>
      <c r="AM525" s="30"/>
    </row>
    <row r="526" spans="1:39">
      <c r="A526" s="30"/>
      <c r="B526" s="30"/>
      <c r="C526" s="30"/>
      <c r="D526" s="31"/>
      <c r="E526" s="30"/>
      <c r="F526" s="30"/>
      <c r="G526" s="30"/>
      <c r="H526" s="30"/>
      <c r="I526" s="30"/>
      <c r="J526" s="30"/>
      <c r="K526" s="30"/>
      <c r="L526" s="30"/>
      <c r="M526" s="30"/>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30"/>
      <c r="AL526" s="30"/>
      <c r="AM526" s="30"/>
    </row>
    <row r="527" spans="1:39">
      <c r="A527" s="30"/>
      <c r="B527" s="30"/>
      <c r="C527" s="30"/>
      <c r="D527" s="31"/>
      <c r="E527" s="30"/>
      <c r="F527" s="30"/>
      <c r="G527" s="30"/>
      <c r="H527" s="30"/>
      <c r="I527" s="30"/>
      <c r="J527" s="30"/>
      <c r="K527" s="30"/>
      <c r="L527" s="30"/>
      <c r="M527" s="30"/>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30"/>
      <c r="AL527" s="30"/>
      <c r="AM527" s="30"/>
    </row>
    <row r="528" spans="1:39">
      <c r="A528" s="30"/>
      <c r="B528" s="30"/>
      <c r="C528" s="30"/>
      <c r="D528" s="31"/>
      <c r="E528" s="30"/>
      <c r="F528" s="30"/>
      <c r="G528" s="30"/>
      <c r="H528" s="30"/>
      <c r="I528" s="30"/>
      <c r="J528" s="30"/>
      <c r="K528" s="30"/>
      <c r="L528" s="30"/>
      <c r="M528" s="30"/>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30"/>
      <c r="AL528" s="30"/>
      <c r="AM528" s="30"/>
    </row>
    <row r="529" spans="1:39">
      <c r="A529" s="30"/>
      <c r="B529" s="30"/>
      <c r="C529" s="30"/>
      <c r="D529" s="31"/>
      <c r="E529" s="30"/>
      <c r="F529" s="30"/>
      <c r="G529" s="30"/>
      <c r="H529" s="30"/>
      <c r="I529" s="30"/>
      <c r="J529" s="30"/>
      <c r="K529" s="30"/>
      <c r="L529" s="30"/>
      <c r="M529" s="30"/>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30"/>
      <c r="AL529" s="30"/>
      <c r="AM529" s="30"/>
    </row>
    <row r="530" spans="1:39">
      <c r="A530" s="30"/>
      <c r="B530" s="30"/>
      <c r="C530" s="30"/>
      <c r="D530" s="31"/>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0"/>
      <c r="AL530" s="30"/>
      <c r="AM530" s="30"/>
    </row>
    <row r="531" spans="1:39">
      <c r="A531" s="30"/>
      <c r="B531" s="30"/>
      <c r="C531" s="30"/>
      <c r="D531" s="31"/>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0"/>
      <c r="AL531" s="30"/>
      <c r="AM531" s="30"/>
    </row>
    <row r="532" spans="1:39">
      <c r="A532" s="30"/>
      <c r="B532" s="30"/>
      <c r="C532" s="30"/>
      <c r="D532" s="31"/>
      <c r="E532" s="30"/>
      <c r="F532" s="30"/>
      <c r="G532" s="30"/>
      <c r="H532" s="30"/>
      <c r="I532" s="30"/>
      <c r="J532" s="30"/>
      <c r="K532" s="30"/>
      <c r="L532" s="30"/>
      <c r="M532" s="30"/>
      <c r="N532" s="30"/>
      <c r="O532" s="30"/>
      <c r="P532" s="30"/>
      <c r="Q532" s="30"/>
      <c r="R532" s="30"/>
      <c r="S532" s="30"/>
      <c r="T532" s="30"/>
      <c r="U532" s="30"/>
      <c r="V532" s="30"/>
      <c r="W532" s="30"/>
      <c r="X532" s="30"/>
      <c r="Y532" s="30"/>
      <c r="Z532" s="30"/>
      <c r="AA532" s="30"/>
      <c r="AB532" s="30"/>
      <c r="AC532" s="30"/>
      <c r="AD532" s="30"/>
      <c r="AE532" s="30"/>
      <c r="AF532" s="30"/>
      <c r="AG532" s="30"/>
      <c r="AH532" s="30"/>
      <c r="AI532" s="30"/>
      <c r="AJ532" s="30"/>
      <c r="AK532" s="30"/>
      <c r="AL532" s="30"/>
      <c r="AM532" s="30"/>
    </row>
    <row r="533" spans="1:39">
      <c r="A533" s="30"/>
      <c r="B533" s="30"/>
      <c r="C533" s="30"/>
      <c r="D533" s="31"/>
      <c r="E533" s="30"/>
      <c r="F533" s="30"/>
      <c r="G533" s="30"/>
      <c r="H533" s="30"/>
      <c r="I533" s="30"/>
      <c r="J533" s="30"/>
      <c r="K533" s="30"/>
      <c r="L533" s="30"/>
      <c r="M533" s="30"/>
      <c r="N533" s="30"/>
      <c r="O533" s="30"/>
      <c r="P533" s="30"/>
      <c r="Q533" s="30"/>
      <c r="R533" s="30"/>
      <c r="S533" s="30"/>
      <c r="T533" s="30"/>
      <c r="U533" s="30"/>
      <c r="V533" s="30"/>
      <c r="W533" s="30"/>
      <c r="X533" s="30"/>
      <c r="Y533" s="30"/>
      <c r="Z533" s="30"/>
      <c r="AA533" s="30"/>
      <c r="AB533" s="30"/>
      <c r="AC533" s="30"/>
      <c r="AD533" s="30"/>
      <c r="AE533" s="30"/>
      <c r="AF533" s="30"/>
      <c r="AG533" s="30"/>
      <c r="AH533" s="30"/>
      <c r="AI533" s="30"/>
      <c r="AJ533" s="30"/>
      <c r="AK533" s="30"/>
      <c r="AL533" s="30"/>
      <c r="AM533" s="30"/>
    </row>
    <row r="534" spans="1:39">
      <c r="A534" s="30"/>
      <c r="B534" s="30"/>
      <c r="C534" s="30"/>
      <c r="D534" s="31"/>
      <c r="E534" s="30"/>
      <c r="F534" s="30"/>
      <c r="G534" s="30"/>
      <c r="H534" s="30"/>
      <c r="I534" s="30"/>
      <c r="J534" s="30"/>
      <c r="K534" s="30"/>
      <c r="L534" s="30"/>
      <c r="M534" s="30"/>
      <c r="N534" s="30"/>
      <c r="O534" s="30"/>
      <c r="P534" s="30"/>
      <c r="Q534" s="30"/>
      <c r="R534" s="30"/>
      <c r="S534" s="30"/>
      <c r="T534" s="30"/>
      <c r="U534" s="30"/>
      <c r="V534" s="30"/>
      <c r="W534" s="30"/>
      <c r="X534" s="30"/>
      <c r="Y534" s="30"/>
      <c r="Z534" s="30"/>
      <c r="AA534" s="30"/>
      <c r="AB534" s="30"/>
      <c r="AC534" s="30"/>
      <c r="AD534" s="30"/>
      <c r="AE534" s="30"/>
      <c r="AF534" s="30"/>
      <c r="AG534" s="30"/>
      <c r="AH534" s="30"/>
      <c r="AI534" s="30"/>
      <c r="AJ534" s="30"/>
      <c r="AK534" s="30"/>
      <c r="AL534" s="30"/>
      <c r="AM534" s="30"/>
    </row>
    <row r="535" spans="1:39">
      <c r="A535" s="30"/>
      <c r="B535" s="30"/>
      <c r="C535" s="30"/>
      <c r="D535" s="31"/>
      <c r="E535" s="30"/>
      <c r="F535" s="30"/>
      <c r="G535" s="30"/>
      <c r="H535" s="30"/>
      <c r="I535" s="30"/>
      <c r="J535" s="30"/>
      <c r="K535" s="30"/>
      <c r="L535" s="30"/>
      <c r="M535" s="30"/>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30"/>
      <c r="AL535" s="30"/>
      <c r="AM535" s="30"/>
    </row>
    <row r="536" spans="1:39">
      <c r="A536" s="30"/>
      <c r="B536" s="30"/>
      <c r="C536" s="30"/>
      <c r="D536" s="31"/>
      <c r="E536" s="30"/>
      <c r="F536" s="30"/>
      <c r="G536" s="30"/>
      <c r="H536" s="30"/>
      <c r="I536" s="30"/>
      <c r="J536" s="30"/>
      <c r="K536" s="30"/>
      <c r="L536" s="30"/>
      <c r="M536" s="30"/>
      <c r="N536" s="30"/>
      <c r="O536" s="30"/>
      <c r="P536" s="30"/>
      <c r="Q536" s="30"/>
      <c r="R536" s="30"/>
      <c r="S536" s="30"/>
      <c r="T536" s="30"/>
      <c r="U536" s="30"/>
      <c r="V536" s="30"/>
      <c r="W536" s="30"/>
      <c r="X536" s="30"/>
      <c r="Y536" s="30"/>
      <c r="Z536" s="30"/>
      <c r="AA536" s="30"/>
      <c r="AB536" s="30"/>
      <c r="AC536" s="30"/>
      <c r="AD536" s="30"/>
      <c r="AE536" s="30"/>
      <c r="AF536" s="30"/>
      <c r="AG536" s="30"/>
      <c r="AH536" s="30"/>
      <c r="AI536" s="30"/>
      <c r="AJ536" s="30"/>
      <c r="AK536" s="30"/>
      <c r="AL536" s="30"/>
      <c r="AM536" s="30"/>
    </row>
    <row r="537" spans="1:39">
      <c r="A537" s="30"/>
      <c r="B537" s="30"/>
      <c r="C537" s="30"/>
      <c r="D537" s="31"/>
      <c r="E537" s="30"/>
      <c r="F537" s="30"/>
      <c r="G537" s="30"/>
      <c r="H537" s="30"/>
      <c r="I537" s="30"/>
      <c r="J537" s="30"/>
      <c r="K537" s="30"/>
      <c r="L537" s="30"/>
      <c r="M537" s="30"/>
      <c r="N537" s="30"/>
      <c r="O537" s="30"/>
      <c r="P537" s="30"/>
      <c r="Q537" s="30"/>
      <c r="R537" s="30"/>
      <c r="S537" s="30"/>
      <c r="T537" s="30"/>
      <c r="U537" s="30"/>
      <c r="V537" s="30"/>
      <c r="W537" s="30"/>
      <c r="X537" s="30"/>
      <c r="Y537" s="30"/>
      <c r="Z537" s="30"/>
      <c r="AA537" s="30"/>
      <c r="AB537" s="30"/>
      <c r="AC537" s="30"/>
      <c r="AD537" s="30"/>
      <c r="AE537" s="30"/>
      <c r="AF537" s="30"/>
      <c r="AG537" s="30"/>
      <c r="AH537" s="30"/>
      <c r="AI537" s="30"/>
      <c r="AJ537" s="30"/>
      <c r="AK537" s="30"/>
      <c r="AL537" s="30"/>
      <c r="AM537" s="30"/>
    </row>
    <row r="538" spans="1:39">
      <c r="A538" s="30"/>
      <c r="B538" s="30"/>
      <c r="C538" s="30"/>
      <c r="D538" s="31"/>
      <c r="E538" s="30"/>
      <c r="F538" s="30"/>
      <c r="G538" s="30"/>
      <c r="H538" s="30"/>
      <c r="I538" s="30"/>
      <c r="J538" s="30"/>
      <c r="K538" s="30"/>
      <c r="L538" s="30"/>
      <c r="M538" s="30"/>
      <c r="N538" s="30"/>
      <c r="O538" s="30"/>
      <c r="P538" s="30"/>
      <c r="Q538" s="30"/>
      <c r="R538" s="30"/>
      <c r="S538" s="30"/>
      <c r="T538" s="30"/>
      <c r="U538" s="30"/>
      <c r="V538" s="30"/>
      <c r="W538" s="30"/>
      <c r="X538" s="30"/>
      <c r="Y538" s="30"/>
      <c r="Z538" s="30"/>
      <c r="AA538" s="30"/>
      <c r="AB538" s="30"/>
      <c r="AC538" s="30"/>
      <c r="AD538" s="30"/>
      <c r="AE538" s="30"/>
      <c r="AF538" s="30"/>
      <c r="AG538" s="30"/>
      <c r="AH538" s="30"/>
      <c r="AI538" s="30"/>
      <c r="AJ538" s="30"/>
      <c r="AK538" s="30"/>
      <c r="AL538" s="30"/>
      <c r="AM538" s="30"/>
    </row>
    <row r="539" spans="1:39">
      <c r="A539" s="30"/>
      <c r="B539" s="30"/>
      <c r="C539" s="30"/>
      <c r="D539" s="31"/>
      <c r="E539" s="30"/>
      <c r="F539" s="30"/>
      <c r="G539" s="30"/>
      <c r="H539" s="30"/>
      <c r="I539" s="30"/>
      <c r="J539" s="30"/>
      <c r="K539" s="30"/>
      <c r="L539" s="30"/>
      <c r="M539" s="30"/>
      <c r="N539" s="30"/>
      <c r="O539" s="30"/>
      <c r="P539" s="30"/>
      <c r="Q539" s="30"/>
      <c r="R539" s="30"/>
      <c r="S539" s="30"/>
      <c r="T539" s="30"/>
      <c r="U539" s="30"/>
      <c r="V539" s="30"/>
      <c r="W539" s="30"/>
      <c r="X539" s="30"/>
      <c r="Y539" s="30"/>
      <c r="Z539" s="30"/>
      <c r="AA539" s="30"/>
      <c r="AB539" s="30"/>
      <c r="AC539" s="30"/>
      <c r="AD539" s="30"/>
      <c r="AE539" s="30"/>
      <c r="AF539" s="30"/>
      <c r="AG539" s="30"/>
      <c r="AH539" s="30"/>
      <c r="AI539" s="30"/>
      <c r="AJ539" s="30"/>
      <c r="AK539" s="30"/>
      <c r="AL539" s="30"/>
      <c r="AM539" s="30"/>
    </row>
    <row r="540" spans="1:39">
      <c r="A540" s="30"/>
      <c r="B540" s="30"/>
      <c r="C540" s="30"/>
      <c r="D540" s="31"/>
      <c r="E540" s="30"/>
      <c r="F540" s="30"/>
      <c r="G540" s="30"/>
      <c r="H540" s="30"/>
      <c r="I540" s="30"/>
      <c r="J540" s="30"/>
      <c r="K540" s="30"/>
      <c r="L540" s="30"/>
      <c r="M540" s="30"/>
      <c r="N540" s="30"/>
      <c r="O540" s="30"/>
      <c r="P540" s="30"/>
      <c r="Q540" s="30"/>
      <c r="R540" s="30"/>
      <c r="S540" s="30"/>
      <c r="T540" s="30"/>
      <c r="U540" s="30"/>
      <c r="V540" s="30"/>
      <c r="W540" s="30"/>
      <c r="X540" s="30"/>
      <c r="Y540" s="30"/>
      <c r="Z540" s="30"/>
      <c r="AA540" s="30"/>
      <c r="AB540" s="30"/>
      <c r="AC540" s="30"/>
      <c r="AD540" s="30"/>
      <c r="AE540" s="30"/>
      <c r="AF540" s="30"/>
      <c r="AG540" s="30"/>
      <c r="AH540" s="30"/>
      <c r="AI540" s="30"/>
      <c r="AJ540" s="30"/>
      <c r="AK540" s="30"/>
      <c r="AL540" s="30"/>
      <c r="AM540" s="30"/>
    </row>
    <row r="541" spans="1:39">
      <c r="A541" s="30"/>
      <c r="B541" s="30"/>
      <c r="C541" s="30"/>
      <c r="D541" s="31"/>
      <c r="E541" s="30"/>
      <c r="F541" s="30"/>
      <c r="G541" s="30"/>
      <c r="H541" s="30"/>
      <c r="I541" s="30"/>
      <c r="J541" s="30"/>
      <c r="K541" s="30"/>
      <c r="L541" s="30"/>
      <c r="M541" s="30"/>
      <c r="N541" s="30"/>
      <c r="O541" s="30"/>
      <c r="P541" s="30"/>
      <c r="Q541" s="30"/>
      <c r="R541" s="30"/>
      <c r="S541" s="30"/>
      <c r="T541" s="30"/>
      <c r="U541" s="30"/>
      <c r="V541" s="30"/>
      <c r="W541" s="30"/>
      <c r="X541" s="30"/>
      <c r="Y541" s="30"/>
      <c r="Z541" s="30"/>
      <c r="AA541" s="30"/>
      <c r="AB541" s="30"/>
      <c r="AC541" s="30"/>
      <c r="AD541" s="30"/>
      <c r="AE541" s="30"/>
      <c r="AF541" s="30"/>
      <c r="AG541" s="30"/>
      <c r="AH541" s="30"/>
      <c r="AI541" s="30"/>
      <c r="AJ541" s="30"/>
      <c r="AK541" s="30"/>
      <c r="AL541" s="30"/>
      <c r="AM541" s="30"/>
    </row>
    <row r="542" spans="1:39">
      <c r="A542" s="30"/>
      <c r="B542" s="30"/>
      <c r="C542" s="30"/>
      <c r="D542" s="31"/>
      <c r="E542" s="30"/>
      <c r="F542" s="30"/>
      <c r="G542" s="30"/>
      <c r="H542" s="30"/>
      <c r="I542" s="30"/>
      <c r="J542" s="30"/>
      <c r="K542" s="30"/>
      <c r="L542" s="30"/>
      <c r="M542" s="30"/>
      <c r="N542" s="30"/>
      <c r="O542" s="30"/>
      <c r="P542" s="30"/>
      <c r="Q542" s="30"/>
      <c r="R542" s="30"/>
      <c r="S542" s="30"/>
      <c r="T542" s="30"/>
      <c r="U542" s="30"/>
      <c r="V542" s="30"/>
      <c r="W542" s="30"/>
      <c r="X542" s="30"/>
      <c r="Y542" s="30"/>
      <c r="Z542" s="30"/>
      <c r="AA542" s="30"/>
      <c r="AB542" s="30"/>
      <c r="AC542" s="30"/>
      <c r="AD542" s="30"/>
      <c r="AE542" s="30"/>
      <c r="AF542" s="30"/>
      <c r="AG542" s="30"/>
      <c r="AH542" s="30"/>
      <c r="AI542" s="30"/>
      <c r="AJ542" s="30"/>
      <c r="AK542" s="30"/>
      <c r="AL542" s="30"/>
      <c r="AM542" s="30"/>
    </row>
    <row r="543" spans="1:39">
      <c r="A543" s="30"/>
      <c r="B543" s="30"/>
      <c r="C543" s="30"/>
      <c r="D543" s="31"/>
      <c r="E543" s="30"/>
      <c r="F543" s="30"/>
      <c r="G543" s="30"/>
      <c r="H543" s="30"/>
      <c r="I543" s="30"/>
      <c r="J543" s="30"/>
      <c r="K543" s="30"/>
      <c r="L543" s="30"/>
      <c r="M543" s="30"/>
      <c r="N543" s="30"/>
      <c r="O543" s="30"/>
      <c r="P543" s="30"/>
      <c r="Q543" s="30"/>
      <c r="R543" s="30"/>
      <c r="S543" s="30"/>
      <c r="T543" s="30"/>
      <c r="U543" s="30"/>
      <c r="V543" s="30"/>
      <c r="W543" s="30"/>
      <c r="X543" s="30"/>
      <c r="Y543" s="30"/>
      <c r="Z543" s="30"/>
      <c r="AA543" s="30"/>
      <c r="AB543" s="30"/>
      <c r="AC543" s="30"/>
      <c r="AD543" s="30"/>
      <c r="AE543" s="30"/>
      <c r="AF543" s="30"/>
      <c r="AG543" s="30"/>
      <c r="AH543" s="30"/>
      <c r="AI543" s="30"/>
      <c r="AJ543" s="30"/>
      <c r="AK543" s="30"/>
      <c r="AL543" s="30"/>
      <c r="AM543" s="30"/>
    </row>
    <row r="544" spans="1:39">
      <c r="A544" s="30"/>
      <c r="B544" s="30"/>
      <c r="C544" s="30"/>
      <c r="D544" s="31"/>
      <c r="E544" s="30"/>
      <c r="F544" s="30"/>
      <c r="G544" s="30"/>
      <c r="H544" s="30"/>
      <c r="I544" s="30"/>
      <c r="J544" s="30"/>
      <c r="K544" s="30"/>
      <c r="L544" s="30"/>
      <c r="M544" s="30"/>
      <c r="N544" s="30"/>
      <c r="O544" s="30"/>
      <c r="P544" s="30"/>
      <c r="Q544" s="30"/>
      <c r="R544" s="30"/>
      <c r="S544" s="30"/>
      <c r="T544" s="30"/>
      <c r="U544" s="30"/>
      <c r="V544" s="30"/>
      <c r="W544" s="30"/>
      <c r="X544" s="30"/>
      <c r="Y544" s="30"/>
      <c r="Z544" s="30"/>
      <c r="AA544" s="30"/>
      <c r="AB544" s="30"/>
      <c r="AC544" s="30"/>
      <c r="AD544" s="30"/>
      <c r="AE544" s="30"/>
      <c r="AF544" s="30"/>
      <c r="AG544" s="30"/>
      <c r="AH544" s="30"/>
      <c r="AI544" s="30"/>
      <c r="AJ544" s="30"/>
      <c r="AK544" s="30"/>
      <c r="AL544" s="30"/>
      <c r="AM544" s="30"/>
    </row>
    <row r="545" spans="1:39">
      <c r="A545" s="30"/>
      <c r="B545" s="30"/>
      <c r="C545" s="30"/>
      <c r="D545" s="31"/>
      <c r="E545" s="30"/>
      <c r="F545" s="30"/>
      <c r="G545" s="30"/>
      <c r="H545" s="30"/>
      <c r="I545" s="30"/>
      <c r="J545" s="30"/>
      <c r="K545" s="30"/>
      <c r="L545" s="30"/>
      <c r="M545" s="30"/>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0"/>
      <c r="AL545" s="30"/>
      <c r="AM545" s="30"/>
    </row>
    <row r="546" spans="1:39">
      <c r="A546" s="30"/>
      <c r="B546" s="30"/>
      <c r="C546" s="30"/>
      <c r="D546" s="31"/>
      <c r="E546" s="30"/>
      <c r="F546" s="30"/>
      <c r="G546" s="30"/>
      <c r="H546" s="30"/>
      <c r="I546" s="30"/>
      <c r="J546" s="30"/>
      <c r="K546" s="30"/>
      <c r="L546" s="30"/>
      <c r="M546" s="30"/>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0"/>
      <c r="AL546" s="30"/>
      <c r="AM546" s="30"/>
    </row>
    <row r="547" spans="1:39">
      <c r="A547" s="30"/>
      <c r="B547" s="30"/>
      <c r="C547" s="30"/>
      <c r="D547" s="31"/>
      <c r="E547" s="30"/>
      <c r="F547" s="30"/>
      <c r="G547" s="30"/>
      <c r="H547" s="30"/>
      <c r="I547" s="30"/>
      <c r="J547" s="30"/>
      <c r="K547" s="30"/>
      <c r="L547" s="30"/>
      <c r="M547" s="30"/>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0"/>
      <c r="AL547" s="30"/>
      <c r="AM547" s="30"/>
    </row>
    <row r="548" spans="1:39">
      <c r="A548" s="30"/>
      <c r="B548" s="30"/>
      <c r="C548" s="30"/>
      <c r="D548" s="31"/>
      <c r="E548" s="30"/>
      <c r="F548" s="30"/>
      <c r="G548" s="30"/>
      <c r="H548" s="30"/>
      <c r="I548" s="30"/>
      <c r="J548" s="30"/>
      <c r="K548" s="30"/>
      <c r="L548" s="30"/>
      <c r="M548" s="30"/>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0"/>
      <c r="AL548" s="30"/>
      <c r="AM548" s="30"/>
    </row>
    <row r="549" spans="1:39">
      <c r="A549" s="30"/>
      <c r="B549" s="30"/>
      <c r="C549" s="30"/>
      <c r="D549" s="31"/>
      <c r="E549" s="30"/>
      <c r="F549" s="30"/>
      <c r="G549" s="30"/>
      <c r="H549" s="30"/>
      <c r="I549" s="30"/>
      <c r="J549" s="30"/>
      <c r="K549" s="30"/>
      <c r="L549" s="30"/>
      <c r="M549" s="30"/>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0"/>
      <c r="AL549" s="30"/>
      <c r="AM549" s="30"/>
    </row>
    <row r="550" spans="1:39">
      <c r="A550" s="30"/>
      <c r="B550" s="30"/>
      <c r="C550" s="30"/>
      <c r="D550" s="31"/>
      <c r="E550" s="30"/>
      <c r="F550" s="30"/>
      <c r="G550" s="30"/>
      <c r="H550" s="30"/>
      <c r="I550" s="30"/>
      <c r="J550" s="30"/>
      <c r="K550" s="30"/>
      <c r="L550" s="30"/>
      <c r="M550" s="30"/>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0"/>
      <c r="AL550" s="30"/>
      <c r="AM550" s="30"/>
    </row>
    <row r="551" spans="1:39">
      <c r="A551" s="30"/>
      <c r="B551" s="30"/>
      <c r="C551" s="30"/>
      <c r="D551" s="31"/>
      <c r="E551" s="30"/>
      <c r="F551" s="30"/>
      <c r="G551" s="30"/>
      <c r="H551" s="30"/>
      <c r="I551" s="30"/>
      <c r="J551" s="30"/>
      <c r="K551" s="30"/>
      <c r="L551" s="30"/>
      <c r="M551" s="30"/>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0"/>
      <c r="AL551" s="30"/>
      <c r="AM551" s="30"/>
    </row>
    <row r="552" spans="1:39">
      <c r="A552" s="30"/>
      <c r="B552" s="30"/>
      <c r="C552" s="30"/>
      <c r="D552" s="31"/>
      <c r="E552" s="30"/>
      <c r="F552" s="30"/>
      <c r="G552" s="30"/>
      <c r="H552" s="30"/>
      <c r="I552" s="30"/>
      <c r="J552" s="30"/>
      <c r="K552" s="30"/>
      <c r="L552" s="30"/>
      <c r="M552" s="30"/>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0"/>
      <c r="AL552" s="30"/>
      <c r="AM552" s="30"/>
    </row>
    <row r="553" spans="1:39">
      <c r="A553" s="30"/>
      <c r="B553" s="30"/>
      <c r="C553" s="30"/>
      <c r="D553" s="31"/>
      <c r="E553" s="30"/>
      <c r="F553" s="30"/>
      <c r="G553" s="30"/>
      <c r="H553" s="30"/>
      <c r="I553" s="30"/>
      <c r="J553" s="30"/>
      <c r="K553" s="30"/>
      <c r="L553" s="30"/>
      <c r="M553" s="30"/>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0"/>
      <c r="AL553" s="30"/>
      <c r="AM553" s="30"/>
    </row>
    <row r="554" spans="1:39">
      <c r="A554" s="30"/>
      <c r="B554" s="30"/>
      <c r="C554" s="30"/>
      <c r="D554" s="31"/>
      <c r="E554" s="30"/>
      <c r="F554" s="30"/>
      <c r="G554" s="30"/>
      <c r="H554" s="30"/>
      <c r="I554" s="30"/>
      <c r="J554" s="30"/>
      <c r="K554" s="30"/>
      <c r="L554" s="30"/>
      <c r="M554" s="30"/>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0"/>
      <c r="AL554" s="30"/>
      <c r="AM554" s="30"/>
    </row>
    <row r="555" spans="1:39">
      <c r="A555" s="30"/>
      <c r="B555" s="30"/>
      <c r="C555" s="30"/>
      <c r="D555" s="31"/>
      <c r="E555" s="30"/>
      <c r="F555" s="30"/>
      <c r="G555" s="30"/>
      <c r="H555" s="30"/>
      <c r="I555" s="30"/>
      <c r="J555" s="30"/>
      <c r="K555" s="30"/>
      <c r="L555" s="30"/>
      <c r="M555" s="30"/>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0"/>
      <c r="AL555" s="30"/>
      <c r="AM555" s="30"/>
    </row>
    <row r="556" spans="1:39">
      <c r="A556" s="30"/>
      <c r="B556" s="30"/>
      <c r="C556" s="30"/>
      <c r="D556" s="31"/>
      <c r="E556" s="30"/>
      <c r="F556" s="30"/>
      <c r="G556" s="30"/>
      <c r="H556" s="30"/>
      <c r="I556" s="30"/>
      <c r="J556" s="30"/>
      <c r="K556" s="30"/>
      <c r="L556" s="30"/>
      <c r="M556" s="30"/>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0"/>
      <c r="AL556" s="30"/>
      <c r="AM556" s="30"/>
    </row>
    <row r="557" spans="1:39">
      <c r="A557" s="30"/>
      <c r="B557" s="30"/>
      <c r="C557" s="30"/>
      <c r="D557" s="31"/>
      <c r="E557" s="30"/>
      <c r="F557" s="30"/>
      <c r="G557" s="30"/>
      <c r="H557" s="30"/>
      <c r="I557" s="30"/>
      <c r="J557" s="30"/>
      <c r="K557" s="30"/>
      <c r="L557" s="30"/>
      <c r="M557" s="30"/>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0"/>
      <c r="AL557" s="30"/>
      <c r="AM557" s="30"/>
    </row>
    <row r="558" spans="1:39">
      <c r="A558" s="30"/>
      <c r="B558" s="30"/>
      <c r="C558" s="30"/>
      <c r="D558" s="31"/>
      <c r="E558" s="30"/>
      <c r="F558" s="30"/>
      <c r="G558" s="30"/>
      <c r="H558" s="30"/>
      <c r="I558" s="30"/>
      <c r="J558" s="30"/>
      <c r="K558" s="30"/>
      <c r="L558" s="30"/>
      <c r="M558" s="30"/>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0"/>
      <c r="AL558" s="30"/>
      <c r="AM558" s="30"/>
    </row>
    <row r="559" spans="1:39">
      <c r="A559" s="30"/>
      <c r="B559" s="30"/>
      <c r="C559" s="30"/>
      <c r="D559" s="31"/>
      <c r="E559" s="30"/>
      <c r="F559" s="30"/>
      <c r="G559" s="30"/>
      <c r="H559" s="30"/>
      <c r="I559" s="30"/>
      <c r="J559" s="30"/>
      <c r="K559" s="30"/>
      <c r="L559" s="30"/>
      <c r="M559" s="30"/>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0"/>
      <c r="AL559" s="30"/>
      <c r="AM559" s="30"/>
    </row>
    <row r="560" spans="1:39">
      <c r="A560" s="30"/>
      <c r="B560" s="30"/>
      <c r="C560" s="30"/>
      <c r="D560" s="31"/>
      <c r="E560" s="30"/>
      <c r="F560" s="30"/>
      <c r="G560" s="30"/>
      <c r="H560" s="30"/>
      <c r="I560" s="30"/>
      <c r="J560" s="30"/>
      <c r="K560" s="30"/>
      <c r="L560" s="30"/>
      <c r="M560" s="30"/>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0"/>
      <c r="AL560" s="30"/>
      <c r="AM560" s="30"/>
    </row>
    <row r="561" spans="1:39">
      <c r="A561" s="30"/>
      <c r="B561" s="30"/>
      <c r="C561" s="30"/>
      <c r="D561" s="31"/>
      <c r="E561" s="30"/>
      <c r="F561" s="30"/>
      <c r="G561" s="30"/>
      <c r="H561" s="30"/>
      <c r="I561" s="30"/>
      <c r="J561" s="30"/>
      <c r="K561" s="30"/>
      <c r="L561" s="30"/>
      <c r="M561" s="30"/>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0"/>
      <c r="AL561" s="30"/>
      <c r="AM561" s="30"/>
    </row>
    <row r="562" spans="1:39">
      <c r="A562" s="30"/>
      <c r="B562" s="30"/>
      <c r="C562" s="30"/>
      <c r="D562" s="31"/>
      <c r="E562" s="30"/>
      <c r="F562" s="30"/>
      <c r="G562" s="30"/>
      <c r="H562" s="30"/>
      <c r="I562" s="30"/>
      <c r="J562" s="30"/>
      <c r="K562" s="30"/>
      <c r="L562" s="30"/>
      <c r="M562" s="30"/>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0"/>
      <c r="AL562" s="30"/>
      <c r="AM562" s="30"/>
    </row>
    <row r="563" spans="1:39">
      <c r="A563" s="30"/>
      <c r="B563" s="30"/>
      <c r="C563" s="30"/>
      <c r="D563" s="31"/>
      <c r="E563" s="30"/>
      <c r="F563" s="30"/>
      <c r="G563" s="30"/>
      <c r="H563" s="30"/>
      <c r="I563" s="30"/>
      <c r="J563" s="30"/>
      <c r="K563" s="30"/>
      <c r="L563" s="30"/>
      <c r="M563" s="30"/>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0"/>
      <c r="AL563" s="30"/>
      <c r="AM563" s="30"/>
    </row>
    <row r="564" spans="1:39">
      <c r="A564" s="30"/>
      <c r="B564" s="30"/>
      <c r="C564" s="30"/>
      <c r="D564" s="31"/>
      <c r="E564" s="30"/>
      <c r="F564" s="30"/>
      <c r="G564" s="30"/>
      <c r="H564" s="30"/>
      <c r="I564" s="30"/>
      <c r="J564" s="30"/>
      <c r="K564" s="30"/>
      <c r="L564" s="30"/>
      <c r="M564" s="30"/>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0"/>
      <c r="AL564" s="30"/>
      <c r="AM564" s="30"/>
    </row>
    <row r="565" spans="1:39">
      <c r="A565" s="30"/>
      <c r="B565" s="30"/>
      <c r="C565" s="30"/>
      <c r="D565" s="31"/>
      <c r="E565" s="30"/>
      <c r="F565" s="30"/>
      <c r="G565" s="30"/>
      <c r="H565" s="30"/>
      <c r="I565" s="30"/>
      <c r="J565" s="30"/>
      <c r="K565" s="30"/>
      <c r="L565" s="30"/>
      <c r="M565" s="30"/>
      <c r="N565" s="30"/>
      <c r="O565" s="30"/>
      <c r="P565" s="30"/>
      <c r="Q565" s="30"/>
      <c r="R565" s="30"/>
      <c r="S565" s="30"/>
      <c r="T565" s="30"/>
      <c r="U565" s="30"/>
      <c r="V565" s="30"/>
      <c r="W565" s="30"/>
      <c r="X565" s="30"/>
      <c r="Y565" s="30"/>
      <c r="Z565" s="30"/>
      <c r="AA565" s="30"/>
      <c r="AB565" s="30"/>
      <c r="AC565" s="30"/>
      <c r="AD565" s="30"/>
      <c r="AE565" s="30"/>
      <c r="AF565" s="30"/>
      <c r="AG565" s="30"/>
      <c r="AH565" s="30"/>
      <c r="AI565" s="30"/>
      <c r="AJ565" s="30"/>
      <c r="AK565" s="30"/>
      <c r="AL565" s="30"/>
      <c r="AM565" s="30"/>
    </row>
    <row r="566" spans="1:39">
      <c r="A566" s="30"/>
      <c r="B566" s="30"/>
      <c r="C566" s="30"/>
      <c r="D566" s="31"/>
      <c r="E566" s="30"/>
      <c r="F566" s="30"/>
      <c r="G566" s="30"/>
      <c r="H566" s="30"/>
      <c r="I566" s="30"/>
      <c r="J566" s="30"/>
      <c r="K566" s="30"/>
      <c r="L566" s="30"/>
      <c r="M566" s="30"/>
      <c r="N566" s="30"/>
      <c r="O566" s="30"/>
      <c r="P566" s="30"/>
      <c r="Q566" s="30"/>
      <c r="R566" s="30"/>
      <c r="S566" s="30"/>
      <c r="T566" s="30"/>
      <c r="U566" s="30"/>
      <c r="V566" s="30"/>
      <c r="W566" s="30"/>
      <c r="X566" s="30"/>
      <c r="Y566" s="30"/>
      <c r="Z566" s="30"/>
      <c r="AA566" s="30"/>
      <c r="AB566" s="30"/>
      <c r="AC566" s="30"/>
      <c r="AD566" s="30"/>
      <c r="AE566" s="30"/>
      <c r="AF566" s="30"/>
      <c r="AG566" s="30"/>
      <c r="AH566" s="30"/>
      <c r="AI566" s="30"/>
      <c r="AJ566" s="30"/>
      <c r="AK566" s="30"/>
      <c r="AL566" s="30"/>
      <c r="AM566" s="30"/>
    </row>
    <row r="567" spans="1:39">
      <c r="A567" s="30"/>
      <c r="B567" s="30"/>
      <c r="C567" s="30"/>
      <c r="D567" s="31"/>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30"/>
      <c r="AI567" s="30"/>
      <c r="AJ567" s="30"/>
      <c r="AK567" s="30"/>
      <c r="AL567" s="30"/>
      <c r="AM567" s="30"/>
    </row>
    <row r="568" spans="1:39">
      <c r="A568" s="30"/>
      <c r="B568" s="30"/>
      <c r="C568" s="30"/>
      <c r="D568" s="31"/>
      <c r="E568" s="30"/>
      <c r="F568" s="30"/>
      <c r="G568" s="30"/>
      <c r="H568" s="30"/>
      <c r="I568" s="30"/>
      <c r="J568" s="30"/>
      <c r="K568" s="30"/>
      <c r="L568" s="30"/>
      <c r="M568" s="30"/>
      <c r="N568" s="30"/>
      <c r="O568" s="30"/>
      <c r="P568" s="30"/>
      <c r="Q568" s="30"/>
      <c r="R568" s="30"/>
      <c r="S568" s="30"/>
      <c r="T568" s="30"/>
      <c r="U568" s="30"/>
      <c r="V568" s="30"/>
      <c r="W568" s="30"/>
      <c r="X568" s="30"/>
      <c r="Y568" s="30"/>
      <c r="Z568" s="30"/>
      <c r="AA568" s="30"/>
      <c r="AB568" s="30"/>
      <c r="AC568" s="30"/>
      <c r="AD568" s="30"/>
      <c r="AE568" s="30"/>
      <c r="AF568" s="30"/>
      <c r="AG568" s="30"/>
      <c r="AH568" s="30"/>
      <c r="AI568" s="30"/>
      <c r="AJ568" s="30"/>
      <c r="AK568" s="30"/>
      <c r="AL568" s="30"/>
      <c r="AM568" s="30"/>
    </row>
    <row r="569" spans="1:39">
      <c r="A569" s="30"/>
      <c r="B569" s="30"/>
      <c r="C569" s="30"/>
      <c r="D569" s="31"/>
      <c r="E569" s="30"/>
      <c r="F569" s="30"/>
      <c r="G569" s="30"/>
      <c r="H569" s="30"/>
      <c r="I569" s="30"/>
      <c r="J569" s="30"/>
      <c r="K569" s="30"/>
      <c r="L569" s="30"/>
      <c r="M569" s="30"/>
      <c r="N569" s="30"/>
      <c r="O569" s="30"/>
      <c r="P569" s="30"/>
      <c r="Q569" s="30"/>
      <c r="R569" s="30"/>
      <c r="S569" s="30"/>
      <c r="T569" s="30"/>
      <c r="U569" s="30"/>
      <c r="V569" s="30"/>
      <c r="W569" s="30"/>
      <c r="X569" s="30"/>
      <c r="Y569" s="30"/>
      <c r="Z569" s="30"/>
      <c r="AA569" s="30"/>
      <c r="AB569" s="30"/>
      <c r="AC569" s="30"/>
      <c r="AD569" s="30"/>
      <c r="AE569" s="30"/>
      <c r="AF569" s="30"/>
      <c r="AG569" s="30"/>
      <c r="AH569" s="30"/>
      <c r="AI569" s="30"/>
      <c r="AJ569" s="30"/>
      <c r="AK569" s="30"/>
      <c r="AL569" s="30"/>
      <c r="AM569" s="30"/>
    </row>
    <row r="570" spans="1:39">
      <c r="A570" s="30"/>
      <c r="B570" s="30"/>
      <c r="C570" s="30"/>
      <c r="D570" s="31"/>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c r="AK570" s="30"/>
      <c r="AL570" s="30"/>
      <c r="AM570" s="30"/>
    </row>
    <row r="571" spans="1:39">
      <c r="A571" s="30"/>
      <c r="B571" s="30"/>
      <c r="C571" s="30"/>
      <c r="D571" s="31"/>
      <c r="E571" s="30"/>
      <c r="F571" s="30"/>
      <c r="G571" s="30"/>
      <c r="H571" s="30"/>
      <c r="I571" s="30"/>
      <c r="J571" s="30"/>
      <c r="K571" s="30"/>
      <c r="L571" s="30"/>
      <c r="M571" s="30"/>
      <c r="N571" s="30"/>
      <c r="O571" s="30"/>
      <c r="P571" s="30"/>
      <c r="Q571" s="30"/>
      <c r="R571" s="30"/>
      <c r="S571" s="30"/>
      <c r="T571" s="30"/>
      <c r="U571" s="30"/>
      <c r="V571" s="30"/>
      <c r="W571" s="30"/>
      <c r="X571" s="30"/>
      <c r="Y571" s="30"/>
      <c r="Z571" s="30"/>
      <c r="AA571" s="30"/>
      <c r="AB571" s="30"/>
      <c r="AC571" s="30"/>
      <c r="AD571" s="30"/>
      <c r="AE571" s="30"/>
      <c r="AF571" s="30"/>
      <c r="AG571" s="30"/>
      <c r="AH571" s="30"/>
      <c r="AI571" s="30"/>
      <c r="AJ571" s="30"/>
      <c r="AK571" s="30"/>
      <c r="AL571" s="30"/>
      <c r="AM571" s="30"/>
    </row>
    <row r="572" spans="1:39">
      <c r="A572" s="30"/>
      <c r="B572" s="30"/>
      <c r="C572" s="30"/>
      <c r="D572" s="31"/>
      <c r="E572" s="30"/>
      <c r="F572" s="30"/>
      <c r="G572" s="30"/>
      <c r="H572" s="30"/>
      <c r="I572" s="30"/>
      <c r="J572" s="30"/>
      <c r="K572" s="30"/>
      <c r="L572" s="30"/>
      <c r="M572" s="30"/>
      <c r="N572" s="30"/>
      <c r="O572" s="30"/>
      <c r="P572" s="30"/>
      <c r="Q572" s="30"/>
      <c r="R572" s="30"/>
      <c r="S572" s="30"/>
      <c r="T572" s="30"/>
      <c r="U572" s="30"/>
      <c r="V572" s="30"/>
      <c r="W572" s="30"/>
      <c r="X572" s="30"/>
      <c r="Y572" s="30"/>
      <c r="Z572" s="30"/>
      <c r="AA572" s="30"/>
      <c r="AB572" s="30"/>
      <c r="AC572" s="30"/>
      <c r="AD572" s="30"/>
      <c r="AE572" s="30"/>
      <c r="AF572" s="30"/>
      <c r="AG572" s="30"/>
      <c r="AH572" s="30"/>
      <c r="AI572" s="30"/>
      <c r="AJ572" s="30"/>
      <c r="AK572" s="30"/>
      <c r="AL572" s="30"/>
      <c r="AM572" s="30"/>
    </row>
    <row r="573" spans="1:39">
      <c r="A573" s="30"/>
      <c r="B573" s="30"/>
      <c r="C573" s="30"/>
      <c r="D573" s="31"/>
      <c r="E573" s="30"/>
      <c r="F573" s="30"/>
      <c r="G573" s="30"/>
      <c r="H573" s="30"/>
      <c r="I573" s="30"/>
      <c r="J573" s="30"/>
      <c r="K573" s="30"/>
      <c r="L573" s="30"/>
      <c r="M573" s="30"/>
      <c r="N573" s="30"/>
      <c r="O573" s="30"/>
      <c r="P573" s="30"/>
      <c r="Q573" s="30"/>
      <c r="R573" s="30"/>
      <c r="S573" s="30"/>
      <c r="T573" s="30"/>
      <c r="U573" s="30"/>
      <c r="V573" s="30"/>
      <c r="W573" s="30"/>
      <c r="X573" s="30"/>
      <c r="Y573" s="30"/>
      <c r="Z573" s="30"/>
      <c r="AA573" s="30"/>
      <c r="AB573" s="30"/>
      <c r="AC573" s="30"/>
      <c r="AD573" s="30"/>
      <c r="AE573" s="30"/>
      <c r="AF573" s="30"/>
      <c r="AG573" s="30"/>
      <c r="AH573" s="30"/>
      <c r="AI573" s="30"/>
      <c r="AJ573" s="30"/>
      <c r="AK573" s="30"/>
      <c r="AL573" s="30"/>
      <c r="AM573" s="30"/>
    </row>
    <row r="574" spans="1:39">
      <c r="A574" s="30"/>
      <c r="B574" s="30"/>
      <c r="C574" s="30"/>
      <c r="D574" s="31"/>
      <c r="E574" s="30"/>
      <c r="F574" s="30"/>
      <c r="G574" s="30"/>
      <c r="H574" s="30"/>
      <c r="I574" s="30"/>
      <c r="J574" s="30"/>
      <c r="K574" s="30"/>
      <c r="L574" s="30"/>
      <c r="M574" s="30"/>
      <c r="N574" s="30"/>
      <c r="O574" s="30"/>
      <c r="P574" s="30"/>
      <c r="Q574" s="30"/>
      <c r="R574" s="30"/>
      <c r="S574" s="30"/>
      <c r="T574" s="30"/>
      <c r="U574" s="30"/>
      <c r="V574" s="30"/>
      <c r="W574" s="30"/>
      <c r="X574" s="30"/>
      <c r="Y574" s="30"/>
      <c r="Z574" s="30"/>
      <c r="AA574" s="30"/>
      <c r="AB574" s="30"/>
      <c r="AC574" s="30"/>
      <c r="AD574" s="30"/>
      <c r="AE574" s="30"/>
      <c r="AF574" s="30"/>
      <c r="AG574" s="30"/>
      <c r="AH574" s="30"/>
      <c r="AI574" s="30"/>
      <c r="AJ574" s="30"/>
      <c r="AK574" s="30"/>
      <c r="AL574" s="30"/>
      <c r="AM574" s="30"/>
    </row>
    <row r="575" spans="1:39">
      <c r="A575" s="30"/>
      <c r="B575" s="30"/>
      <c r="C575" s="30"/>
      <c r="D575" s="31"/>
      <c r="E575" s="30"/>
      <c r="F575" s="30"/>
      <c r="G575" s="30"/>
      <c r="H575" s="30"/>
      <c r="I575" s="30"/>
      <c r="J575" s="30"/>
      <c r="K575" s="30"/>
      <c r="L575" s="30"/>
      <c r="M575" s="30"/>
      <c r="N575" s="30"/>
      <c r="O575" s="30"/>
      <c r="P575" s="30"/>
      <c r="Q575" s="30"/>
      <c r="R575" s="30"/>
      <c r="S575" s="30"/>
      <c r="T575" s="30"/>
      <c r="U575" s="30"/>
      <c r="V575" s="30"/>
      <c r="W575" s="30"/>
      <c r="X575" s="30"/>
      <c r="Y575" s="30"/>
      <c r="Z575" s="30"/>
      <c r="AA575" s="30"/>
      <c r="AB575" s="30"/>
      <c r="AC575" s="30"/>
      <c r="AD575" s="30"/>
      <c r="AE575" s="30"/>
      <c r="AF575" s="30"/>
      <c r="AG575" s="30"/>
      <c r="AH575" s="30"/>
      <c r="AI575" s="30"/>
      <c r="AJ575" s="30"/>
      <c r="AK575" s="30"/>
      <c r="AL575" s="30"/>
      <c r="AM575" s="30"/>
    </row>
    <row r="576" spans="1:39">
      <c r="A576" s="30"/>
      <c r="B576" s="30"/>
      <c r="C576" s="30"/>
      <c r="D576" s="31"/>
      <c r="E576" s="30"/>
      <c r="F576" s="30"/>
      <c r="G576" s="30"/>
      <c r="H576" s="30"/>
      <c r="I576" s="30"/>
      <c r="J576" s="30"/>
      <c r="K576" s="30"/>
      <c r="L576" s="30"/>
      <c r="M576" s="30"/>
      <c r="N576" s="30"/>
      <c r="O576" s="30"/>
      <c r="P576" s="30"/>
      <c r="Q576" s="30"/>
      <c r="R576" s="30"/>
      <c r="S576" s="30"/>
      <c r="T576" s="30"/>
      <c r="U576" s="30"/>
      <c r="V576" s="30"/>
      <c r="W576" s="30"/>
      <c r="X576" s="30"/>
      <c r="Y576" s="30"/>
      <c r="Z576" s="30"/>
      <c r="AA576" s="30"/>
      <c r="AB576" s="30"/>
      <c r="AC576" s="30"/>
      <c r="AD576" s="30"/>
      <c r="AE576" s="30"/>
      <c r="AF576" s="30"/>
      <c r="AG576" s="30"/>
      <c r="AH576" s="30"/>
      <c r="AI576" s="30"/>
      <c r="AJ576" s="30"/>
      <c r="AK576" s="30"/>
      <c r="AL576" s="30"/>
      <c r="AM576" s="30"/>
    </row>
    <row r="577" spans="1:39">
      <c r="A577" s="30"/>
      <c r="B577" s="30"/>
      <c r="C577" s="30"/>
      <c r="D577" s="31"/>
      <c r="E577" s="30"/>
      <c r="F577" s="30"/>
      <c r="G577" s="30"/>
      <c r="H577" s="30"/>
      <c r="I577" s="30"/>
      <c r="J577" s="30"/>
      <c r="K577" s="30"/>
      <c r="L577" s="30"/>
      <c r="M577" s="30"/>
      <c r="N577" s="30"/>
      <c r="O577" s="30"/>
      <c r="P577" s="30"/>
      <c r="Q577" s="30"/>
      <c r="R577" s="30"/>
      <c r="S577" s="30"/>
      <c r="T577" s="30"/>
      <c r="U577" s="30"/>
      <c r="V577" s="30"/>
      <c r="W577" s="30"/>
      <c r="X577" s="30"/>
      <c r="Y577" s="30"/>
      <c r="Z577" s="30"/>
      <c r="AA577" s="30"/>
      <c r="AB577" s="30"/>
      <c r="AC577" s="30"/>
      <c r="AD577" s="30"/>
      <c r="AE577" s="30"/>
      <c r="AF577" s="30"/>
      <c r="AG577" s="30"/>
      <c r="AH577" s="30"/>
      <c r="AI577" s="30"/>
      <c r="AJ577" s="30"/>
      <c r="AK577" s="30"/>
      <c r="AL577" s="30"/>
      <c r="AM577" s="30"/>
    </row>
    <row r="578" spans="1:39">
      <c r="A578" s="30"/>
      <c r="B578" s="30"/>
      <c r="C578" s="30"/>
      <c r="D578" s="31"/>
      <c r="E578" s="30"/>
      <c r="F578" s="30"/>
      <c r="G578" s="30"/>
      <c r="H578" s="30"/>
      <c r="I578" s="30"/>
      <c r="J578" s="30"/>
      <c r="K578" s="30"/>
      <c r="L578" s="30"/>
      <c r="M578" s="30"/>
      <c r="N578" s="30"/>
      <c r="O578" s="30"/>
      <c r="P578" s="30"/>
      <c r="Q578" s="30"/>
      <c r="R578" s="30"/>
      <c r="S578" s="30"/>
      <c r="T578" s="30"/>
      <c r="U578" s="30"/>
      <c r="V578" s="30"/>
      <c r="W578" s="30"/>
      <c r="X578" s="30"/>
      <c r="Y578" s="30"/>
      <c r="Z578" s="30"/>
      <c r="AA578" s="30"/>
      <c r="AB578" s="30"/>
      <c r="AC578" s="30"/>
      <c r="AD578" s="30"/>
      <c r="AE578" s="30"/>
      <c r="AF578" s="30"/>
      <c r="AG578" s="30"/>
      <c r="AH578" s="30"/>
      <c r="AI578" s="30"/>
      <c r="AJ578" s="30"/>
      <c r="AK578" s="30"/>
      <c r="AL578" s="30"/>
      <c r="AM578" s="30"/>
    </row>
    <row r="579" spans="1:39">
      <c r="A579" s="30"/>
      <c r="B579" s="30"/>
      <c r="C579" s="30"/>
      <c r="D579" s="31"/>
      <c r="E579" s="30"/>
      <c r="F579" s="30"/>
      <c r="G579" s="30"/>
      <c r="H579" s="30"/>
      <c r="I579" s="30"/>
      <c r="J579" s="30"/>
      <c r="K579" s="30"/>
      <c r="L579" s="30"/>
      <c r="M579" s="30"/>
      <c r="N579" s="30"/>
      <c r="O579" s="30"/>
      <c r="P579" s="30"/>
      <c r="Q579" s="30"/>
      <c r="R579" s="30"/>
      <c r="S579" s="30"/>
      <c r="T579" s="30"/>
      <c r="U579" s="30"/>
      <c r="V579" s="30"/>
      <c r="W579" s="30"/>
      <c r="X579" s="30"/>
      <c r="Y579" s="30"/>
      <c r="Z579" s="30"/>
      <c r="AA579" s="30"/>
      <c r="AB579" s="30"/>
      <c r="AC579" s="30"/>
      <c r="AD579" s="30"/>
      <c r="AE579" s="30"/>
      <c r="AF579" s="30"/>
      <c r="AG579" s="30"/>
      <c r="AH579" s="30"/>
      <c r="AI579" s="30"/>
      <c r="AJ579" s="30"/>
      <c r="AK579" s="30"/>
      <c r="AL579" s="30"/>
      <c r="AM579" s="30"/>
    </row>
    <row r="580" spans="1:39">
      <c r="A580" s="30"/>
      <c r="B580" s="30"/>
      <c r="C580" s="30"/>
      <c r="D580" s="31"/>
      <c r="E580" s="30"/>
      <c r="F580" s="30"/>
      <c r="G580" s="30"/>
      <c r="H580" s="30"/>
      <c r="I580" s="30"/>
      <c r="J580" s="30"/>
      <c r="K580" s="30"/>
      <c r="L580" s="30"/>
      <c r="M580" s="30"/>
      <c r="N580" s="30"/>
      <c r="O580" s="30"/>
      <c r="P580" s="30"/>
      <c r="Q580" s="30"/>
      <c r="R580" s="30"/>
      <c r="S580" s="30"/>
      <c r="T580" s="30"/>
      <c r="U580" s="30"/>
      <c r="V580" s="30"/>
      <c r="W580" s="30"/>
      <c r="X580" s="30"/>
      <c r="Y580" s="30"/>
      <c r="Z580" s="30"/>
      <c r="AA580" s="30"/>
      <c r="AB580" s="30"/>
      <c r="AC580" s="30"/>
      <c r="AD580" s="30"/>
      <c r="AE580" s="30"/>
      <c r="AF580" s="30"/>
      <c r="AG580" s="30"/>
      <c r="AH580" s="30"/>
      <c r="AI580" s="30"/>
      <c r="AJ580" s="30"/>
      <c r="AK580" s="30"/>
      <c r="AL580" s="30"/>
      <c r="AM580" s="30"/>
    </row>
    <row r="581" spans="1:39">
      <c r="A581" s="30"/>
      <c r="B581" s="30"/>
      <c r="C581" s="30"/>
      <c r="D581" s="31"/>
      <c r="E581" s="30"/>
      <c r="F581" s="30"/>
      <c r="G581" s="30"/>
      <c r="H581" s="30"/>
      <c r="I581" s="30"/>
      <c r="J581" s="30"/>
      <c r="K581" s="30"/>
      <c r="L581" s="30"/>
      <c r="M581" s="30"/>
      <c r="N581" s="30"/>
      <c r="O581" s="30"/>
      <c r="P581" s="30"/>
      <c r="Q581" s="30"/>
      <c r="R581" s="30"/>
      <c r="S581" s="30"/>
      <c r="T581" s="30"/>
      <c r="U581" s="30"/>
      <c r="V581" s="30"/>
      <c r="W581" s="30"/>
      <c r="X581" s="30"/>
      <c r="Y581" s="30"/>
      <c r="Z581" s="30"/>
      <c r="AA581" s="30"/>
      <c r="AB581" s="30"/>
      <c r="AC581" s="30"/>
      <c r="AD581" s="30"/>
      <c r="AE581" s="30"/>
      <c r="AF581" s="30"/>
      <c r="AG581" s="30"/>
      <c r="AH581" s="30"/>
      <c r="AI581" s="30"/>
      <c r="AJ581" s="30"/>
      <c r="AK581" s="30"/>
      <c r="AL581" s="30"/>
      <c r="AM581" s="30"/>
    </row>
    <row r="582" spans="1:39">
      <c r="A582" s="30"/>
      <c r="B582" s="30"/>
      <c r="C582" s="30"/>
      <c r="D582" s="31"/>
      <c r="E582" s="30"/>
      <c r="F582" s="30"/>
      <c r="G582" s="30"/>
      <c r="H582" s="30"/>
      <c r="I582" s="30"/>
      <c r="J582" s="30"/>
      <c r="K582" s="30"/>
      <c r="L582" s="30"/>
      <c r="M582" s="30"/>
      <c r="N582" s="30"/>
      <c r="O582" s="30"/>
      <c r="P582" s="30"/>
      <c r="Q582" s="30"/>
      <c r="R582" s="30"/>
      <c r="S582" s="30"/>
      <c r="T582" s="30"/>
      <c r="U582" s="30"/>
      <c r="V582" s="30"/>
      <c r="W582" s="30"/>
      <c r="X582" s="30"/>
      <c r="Y582" s="30"/>
      <c r="Z582" s="30"/>
      <c r="AA582" s="30"/>
      <c r="AB582" s="30"/>
      <c r="AC582" s="30"/>
      <c r="AD582" s="30"/>
      <c r="AE582" s="30"/>
      <c r="AF582" s="30"/>
      <c r="AG582" s="30"/>
      <c r="AH582" s="30"/>
      <c r="AI582" s="30"/>
      <c r="AJ582" s="30"/>
      <c r="AK582" s="30"/>
      <c r="AL582" s="30"/>
      <c r="AM582" s="30"/>
    </row>
    <row r="583" spans="1:39">
      <c r="A583" s="30"/>
      <c r="B583" s="30"/>
      <c r="C583" s="30"/>
      <c r="D583" s="31"/>
      <c r="E583" s="30"/>
      <c r="F583" s="30"/>
      <c r="G583" s="30"/>
      <c r="H583" s="30"/>
      <c r="I583" s="30"/>
      <c r="J583" s="30"/>
      <c r="K583" s="30"/>
      <c r="L583" s="30"/>
      <c r="M583" s="30"/>
      <c r="N583" s="30"/>
      <c r="O583" s="30"/>
      <c r="P583" s="30"/>
      <c r="Q583" s="30"/>
      <c r="R583" s="30"/>
      <c r="S583" s="30"/>
      <c r="T583" s="30"/>
      <c r="U583" s="30"/>
      <c r="V583" s="30"/>
      <c r="W583" s="30"/>
      <c r="X583" s="30"/>
      <c r="Y583" s="30"/>
      <c r="Z583" s="30"/>
      <c r="AA583" s="30"/>
      <c r="AB583" s="30"/>
      <c r="AC583" s="30"/>
      <c r="AD583" s="30"/>
      <c r="AE583" s="30"/>
      <c r="AF583" s="30"/>
      <c r="AG583" s="30"/>
      <c r="AH583" s="30"/>
      <c r="AI583" s="30"/>
      <c r="AJ583" s="30"/>
      <c r="AK583" s="30"/>
      <c r="AL583" s="30"/>
      <c r="AM583" s="30"/>
    </row>
    <row r="584" spans="1:39">
      <c r="A584" s="30"/>
      <c r="B584" s="30"/>
      <c r="C584" s="30"/>
      <c r="D584" s="31"/>
      <c r="E584" s="30"/>
      <c r="F584" s="30"/>
      <c r="G584" s="30"/>
      <c r="H584" s="30"/>
      <c r="I584" s="30"/>
      <c r="J584" s="30"/>
      <c r="K584" s="30"/>
      <c r="L584" s="30"/>
      <c r="M584" s="30"/>
      <c r="N584" s="30"/>
      <c r="O584" s="30"/>
      <c r="P584" s="30"/>
      <c r="Q584" s="30"/>
      <c r="R584" s="30"/>
      <c r="S584" s="30"/>
      <c r="T584" s="30"/>
      <c r="U584" s="30"/>
      <c r="V584" s="30"/>
      <c r="W584" s="30"/>
      <c r="X584" s="30"/>
      <c r="Y584" s="30"/>
      <c r="Z584" s="30"/>
      <c r="AA584" s="30"/>
      <c r="AB584" s="30"/>
      <c r="AC584" s="30"/>
      <c r="AD584" s="30"/>
      <c r="AE584" s="30"/>
      <c r="AF584" s="30"/>
      <c r="AG584" s="30"/>
      <c r="AH584" s="30"/>
      <c r="AI584" s="30"/>
      <c r="AJ584" s="30"/>
      <c r="AK584" s="30"/>
      <c r="AL584" s="30"/>
      <c r="AM584" s="30"/>
    </row>
    <row r="585" spans="1:39">
      <c r="A585" s="30"/>
      <c r="B585" s="30"/>
      <c r="C585" s="30"/>
      <c r="D585" s="31"/>
      <c r="E585" s="30"/>
      <c r="F585" s="30"/>
      <c r="G585" s="30"/>
      <c r="H585" s="30"/>
      <c r="I585" s="30"/>
      <c r="J585" s="30"/>
      <c r="K585" s="30"/>
      <c r="L585" s="30"/>
      <c r="M585" s="30"/>
      <c r="N585" s="30"/>
      <c r="O585" s="30"/>
      <c r="P585" s="30"/>
      <c r="Q585" s="30"/>
      <c r="R585" s="30"/>
      <c r="S585" s="30"/>
      <c r="T585" s="30"/>
      <c r="U585" s="30"/>
      <c r="V585" s="30"/>
      <c r="W585" s="30"/>
      <c r="X585" s="30"/>
      <c r="Y585" s="30"/>
      <c r="Z585" s="30"/>
      <c r="AA585" s="30"/>
      <c r="AB585" s="30"/>
      <c r="AC585" s="30"/>
      <c r="AD585" s="30"/>
      <c r="AE585" s="30"/>
      <c r="AF585" s="30"/>
      <c r="AG585" s="30"/>
      <c r="AH585" s="30"/>
      <c r="AI585" s="30"/>
      <c r="AJ585" s="30"/>
      <c r="AK585" s="30"/>
      <c r="AL585" s="30"/>
      <c r="AM585" s="30"/>
    </row>
    <row r="586" spans="1:39">
      <c r="A586" s="30"/>
      <c r="B586" s="30"/>
      <c r="C586" s="30"/>
      <c r="D586" s="31"/>
      <c r="E586" s="30"/>
      <c r="F586" s="30"/>
      <c r="G586" s="30"/>
      <c r="H586" s="30"/>
      <c r="I586" s="30"/>
      <c r="J586" s="30"/>
      <c r="K586" s="30"/>
      <c r="L586" s="30"/>
      <c r="M586" s="30"/>
      <c r="N586" s="30"/>
      <c r="O586" s="30"/>
      <c r="P586" s="30"/>
      <c r="Q586" s="30"/>
      <c r="R586" s="30"/>
      <c r="S586" s="30"/>
      <c r="T586" s="30"/>
      <c r="U586" s="30"/>
      <c r="V586" s="30"/>
      <c r="W586" s="30"/>
      <c r="X586" s="30"/>
      <c r="Y586" s="30"/>
      <c r="Z586" s="30"/>
      <c r="AA586" s="30"/>
      <c r="AB586" s="30"/>
      <c r="AC586" s="30"/>
      <c r="AD586" s="30"/>
      <c r="AE586" s="30"/>
      <c r="AF586" s="30"/>
      <c r="AG586" s="30"/>
      <c r="AH586" s="30"/>
      <c r="AI586" s="30"/>
      <c r="AJ586" s="30"/>
      <c r="AK586" s="30"/>
      <c r="AL586" s="30"/>
      <c r="AM586" s="30"/>
    </row>
    <row r="587" spans="1:39">
      <c r="A587" s="30"/>
      <c r="B587" s="30"/>
      <c r="C587" s="30"/>
      <c r="D587" s="31"/>
      <c r="E587" s="30"/>
      <c r="F587" s="30"/>
      <c r="G587" s="30"/>
      <c r="H587" s="30"/>
      <c r="I587" s="30"/>
      <c r="J587" s="30"/>
      <c r="K587" s="30"/>
      <c r="L587" s="30"/>
      <c r="M587" s="30"/>
      <c r="N587" s="30"/>
      <c r="O587" s="30"/>
      <c r="P587" s="30"/>
      <c r="Q587" s="30"/>
      <c r="R587" s="30"/>
      <c r="S587" s="30"/>
      <c r="T587" s="30"/>
      <c r="U587" s="30"/>
      <c r="V587" s="30"/>
      <c r="W587" s="30"/>
      <c r="X587" s="30"/>
      <c r="Y587" s="30"/>
      <c r="Z587" s="30"/>
      <c r="AA587" s="30"/>
      <c r="AB587" s="30"/>
      <c r="AC587" s="30"/>
      <c r="AD587" s="30"/>
      <c r="AE587" s="30"/>
      <c r="AF587" s="30"/>
      <c r="AG587" s="30"/>
      <c r="AH587" s="30"/>
      <c r="AI587" s="30"/>
      <c r="AJ587" s="30"/>
      <c r="AK587" s="30"/>
      <c r="AL587" s="30"/>
      <c r="AM587" s="30"/>
    </row>
    <row r="588" spans="1:39">
      <c r="A588" s="30"/>
      <c r="B588" s="30"/>
      <c r="C588" s="30"/>
      <c r="D588" s="31"/>
      <c r="E588" s="30"/>
      <c r="F588" s="30"/>
      <c r="G588" s="30"/>
      <c r="H588" s="30"/>
      <c r="I588" s="30"/>
      <c r="J588" s="30"/>
      <c r="K588" s="30"/>
      <c r="L588" s="30"/>
      <c r="M588" s="30"/>
      <c r="N588" s="30"/>
      <c r="O588" s="30"/>
      <c r="P588" s="30"/>
      <c r="Q588" s="30"/>
      <c r="R588" s="30"/>
      <c r="S588" s="30"/>
      <c r="T588" s="30"/>
      <c r="U588" s="30"/>
      <c r="V588" s="30"/>
      <c r="W588" s="30"/>
      <c r="X588" s="30"/>
      <c r="Y588" s="30"/>
      <c r="Z588" s="30"/>
      <c r="AA588" s="30"/>
      <c r="AB588" s="30"/>
      <c r="AC588" s="30"/>
      <c r="AD588" s="30"/>
      <c r="AE588" s="30"/>
      <c r="AF588" s="30"/>
      <c r="AG588" s="30"/>
      <c r="AH588" s="30"/>
      <c r="AI588" s="30"/>
      <c r="AJ588" s="30"/>
      <c r="AK588" s="30"/>
      <c r="AL588" s="30"/>
      <c r="AM588" s="30"/>
    </row>
    <row r="589" spans="1:39">
      <c r="A589" s="30"/>
      <c r="B589" s="30"/>
      <c r="C589" s="30"/>
      <c r="D589" s="31"/>
      <c r="E589" s="30"/>
      <c r="F589" s="30"/>
      <c r="G589" s="30"/>
      <c r="H589" s="30"/>
      <c r="I589" s="30"/>
      <c r="J589" s="30"/>
      <c r="K589" s="30"/>
      <c r="L589" s="30"/>
      <c r="M589" s="30"/>
      <c r="N589" s="30"/>
      <c r="O589" s="30"/>
      <c r="P589" s="30"/>
      <c r="Q589" s="30"/>
      <c r="R589" s="30"/>
      <c r="S589" s="30"/>
      <c r="T589" s="30"/>
      <c r="U589" s="30"/>
      <c r="V589" s="30"/>
      <c r="W589" s="30"/>
      <c r="X589" s="30"/>
      <c r="Y589" s="30"/>
      <c r="Z589" s="30"/>
      <c r="AA589" s="30"/>
      <c r="AB589" s="30"/>
      <c r="AC589" s="30"/>
      <c r="AD589" s="30"/>
      <c r="AE589" s="30"/>
      <c r="AF589" s="30"/>
      <c r="AG589" s="30"/>
      <c r="AH589" s="30"/>
      <c r="AI589" s="30"/>
      <c r="AJ589" s="30"/>
      <c r="AK589" s="30"/>
      <c r="AL589" s="30"/>
      <c r="AM589" s="30"/>
    </row>
    <row r="590" spans="1:39">
      <c r="A590" s="30"/>
      <c r="B590" s="30"/>
      <c r="C590" s="30"/>
      <c r="D590" s="31"/>
      <c r="E590" s="30"/>
      <c r="F590" s="30"/>
      <c r="G590" s="30"/>
      <c r="H590" s="30"/>
      <c r="I590" s="30"/>
      <c r="J590" s="30"/>
      <c r="K590" s="30"/>
      <c r="L590" s="30"/>
      <c r="M590" s="30"/>
      <c r="N590" s="30"/>
      <c r="O590" s="30"/>
      <c r="P590" s="30"/>
      <c r="Q590" s="30"/>
      <c r="R590" s="30"/>
      <c r="S590" s="30"/>
      <c r="T590" s="30"/>
      <c r="U590" s="30"/>
      <c r="V590" s="30"/>
      <c r="W590" s="30"/>
      <c r="X590" s="30"/>
      <c r="Y590" s="30"/>
      <c r="Z590" s="30"/>
      <c r="AA590" s="30"/>
      <c r="AB590" s="30"/>
      <c r="AC590" s="30"/>
      <c r="AD590" s="30"/>
      <c r="AE590" s="30"/>
      <c r="AF590" s="30"/>
      <c r="AG590" s="30"/>
      <c r="AH590" s="30"/>
      <c r="AI590" s="30"/>
      <c r="AJ590" s="30"/>
      <c r="AK590" s="30"/>
      <c r="AL590" s="30"/>
      <c r="AM590" s="30"/>
    </row>
    <row r="591" spans="1:39">
      <c r="A591" s="30"/>
      <c r="B591" s="30"/>
      <c r="C591" s="30"/>
      <c r="D591" s="31"/>
      <c r="E591" s="30"/>
      <c r="F591" s="30"/>
      <c r="G591" s="30"/>
      <c r="H591" s="30"/>
      <c r="I591" s="30"/>
      <c r="J591" s="30"/>
      <c r="K591" s="30"/>
      <c r="L591" s="30"/>
      <c r="M591" s="30"/>
      <c r="N591" s="30"/>
      <c r="O591" s="30"/>
      <c r="P591" s="30"/>
      <c r="Q591" s="30"/>
      <c r="R591" s="30"/>
      <c r="S591" s="30"/>
      <c r="T591" s="30"/>
      <c r="U591" s="30"/>
      <c r="V591" s="30"/>
      <c r="W591" s="30"/>
      <c r="X591" s="30"/>
      <c r="Y591" s="30"/>
      <c r="Z591" s="30"/>
      <c r="AA591" s="30"/>
      <c r="AB591" s="30"/>
      <c r="AC591" s="30"/>
      <c r="AD591" s="30"/>
      <c r="AE591" s="30"/>
      <c r="AF591" s="30"/>
      <c r="AG591" s="30"/>
      <c r="AH591" s="30"/>
      <c r="AI591" s="30"/>
      <c r="AJ591" s="30"/>
      <c r="AK591" s="30"/>
      <c r="AL591" s="30"/>
      <c r="AM591" s="30"/>
    </row>
    <row r="592" spans="1:39">
      <c r="A592" s="30"/>
      <c r="B592" s="30"/>
      <c r="C592" s="30"/>
      <c r="D592" s="31"/>
      <c r="E592" s="30"/>
      <c r="F592" s="30"/>
      <c r="G592" s="30"/>
      <c r="H592" s="30"/>
      <c r="I592" s="30"/>
      <c r="J592" s="30"/>
      <c r="K592" s="30"/>
      <c r="L592" s="30"/>
      <c r="M592" s="30"/>
      <c r="N592" s="30"/>
      <c r="O592" s="30"/>
      <c r="P592" s="30"/>
      <c r="Q592" s="30"/>
      <c r="R592" s="30"/>
      <c r="S592" s="30"/>
      <c r="T592" s="30"/>
      <c r="U592" s="30"/>
      <c r="V592" s="30"/>
      <c r="W592" s="30"/>
      <c r="X592" s="30"/>
      <c r="Y592" s="30"/>
      <c r="Z592" s="30"/>
      <c r="AA592" s="30"/>
      <c r="AB592" s="30"/>
      <c r="AC592" s="30"/>
      <c r="AD592" s="30"/>
      <c r="AE592" s="30"/>
      <c r="AF592" s="30"/>
      <c r="AG592" s="30"/>
      <c r="AH592" s="30"/>
      <c r="AI592" s="30"/>
      <c r="AJ592" s="30"/>
      <c r="AK592" s="30"/>
      <c r="AL592" s="30"/>
      <c r="AM592" s="30"/>
    </row>
    <row r="593" spans="1:39">
      <c r="A593" s="30"/>
      <c r="B593" s="30"/>
      <c r="C593" s="30"/>
      <c r="D593" s="31"/>
      <c r="E593" s="30"/>
      <c r="F593" s="30"/>
      <c r="G593" s="30"/>
      <c r="H593" s="30"/>
      <c r="I593" s="30"/>
      <c r="J593" s="30"/>
      <c r="K593" s="30"/>
      <c r="L593" s="30"/>
      <c r="M593" s="30"/>
      <c r="N593" s="30"/>
      <c r="O593" s="30"/>
      <c r="P593" s="30"/>
      <c r="Q593" s="30"/>
      <c r="R593" s="30"/>
      <c r="S593" s="30"/>
      <c r="T593" s="30"/>
      <c r="U593" s="30"/>
      <c r="V593" s="30"/>
      <c r="W593" s="30"/>
      <c r="X593" s="30"/>
      <c r="Y593" s="30"/>
      <c r="Z593" s="30"/>
      <c r="AA593" s="30"/>
      <c r="AB593" s="30"/>
      <c r="AC593" s="30"/>
      <c r="AD593" s="30"/>
      <c r="AE593" s="30"/>
      <c r="AF593" s="30"/>
      <c r="AG593" s="30"/>
      <c r="AH593" s="30"/>
      <c r="AI593" s="30"/>
      <c r="AJ593" s="30"/>
      <c r="AK593" s="30"/>
      <c r="AL593" s="30"/>
      <c r="AM593" s="30"/>
    </row>
    <row r="594" spans="1:39">
      <c r="A594" s="30"/>
      <c r="B594" s="30"/>
      <c r="C594" s="30"/>
      <c r="D594" s="31"/>
      <c r="E594" s="30"/>
      <c r="F594" s="30"/>
      <c r="G594" s="30"/>
      <c r="H594" s="30"/>
      <c r="I594" s="30"/>
      <c r="J594" s="30"/>
      <c r="K594" s="30"/>
      <c r="L594" s="30"/>
      <c r="M594" s="30"/>
      <c r="N594" s="30"/>
      <c r="O594" s="30"/>
      <c r="P594" s="30"/>
      <c r="Q594" s="30"/>
      <c r="R594" s="30"/>
      <c r="S594" s="30"/>
      <c r="T594" s="30"/>
      <c r="U594" s="30"/>
      <c r="V594" s="30"/>
      <c r="W594" s="30"/>
      <c r="X594" s="30"/>
      <c r="Y594" s="30"/>
      <c r="Z594" s="30"/>
      <c r="AA594" s="30"/>
      <c r="AB594" s="30"/>
      <c r="AC594" s="30"/>
      <c r="AD594" s="30"/>
      <c r="AE594" s="30"/>
      <c r="AF594" s="30"/>
      <c r="AG594" s="30"/>
      <c r="AH594" s="30"/>
      <c r="AI594" s="30"/>
      <c r="AJ594" s="30"/>
      <c r="AK594" s="30"/>
      <c r="AL594" s="30"/>
      <c r="AM594" s="30"/>
    </row>
    <row r="595" spans="1:39">
      <c r="A595" s="30"/>
      <c r="B595" s="30"/>
      <c r="C595" s="30"/>
      <c r="D595" s="31"/>
      <c r="E595" s="30"/>
      <c r="F595" s="30"/>
      <c r="G595" s="30"/>
      <c r="H595" s="30"/>
      <c r="I595" s="30"/>
      <c r="J595" s="30"/>
      <c r="K595" s="30"/>
      <c r="L595" s="30"/>
      <c r="M595" s="30"/>
      <c r="N595" s="30"/>
      <c r="O595" s="30"/>
      <c r="P595" s="30"/>
      <c r="Q595" s="30"/>
      <c r="R595" s="30"/>
      <c r="S595" s="30"/>
      <c r="T595" s="30"/>
      <c r="U595" s="30"/>
      <c r="V595" s="30"/>
      <c r="W595" s="30"/>
      <c r="X595" s="30"/>
      <c r="Y595" s="30"/>
      <c r="Z595" s="30"/>
      <c r="AA595" s="30"/>
      <c r="AB595" s="30"/>
      <c r="AC595" s="30"/>
      <c r="AD595" s="30"/>
      <c r="AE595" s="30"/>
      <c r="AF595" s="30"/>
      <c r="AG595" s="30"/>
      <c r="AH595" s="30"/>
      <c r="AI595" s="30"/>
      <c r="AJ595" s="30"/>
      <c r="AK595" s="30"/>
      <c r="AL595" s="30"/>
      <c r="AM595" s="30"/>
    </row>
    <row r="596" spans="1:39">
      <c r="A596" s="30"/>
      <c r="B596" s="30"/>
      <c r="C596" s="30"/>
      <c r="D596" s="31"/>
      <c r="E596" s="30"/>
      <c r="F596" s="30"/>
      <c r="G596" s="30"/>
      <c r="H596" s="30"/>
      <c r="I596" s="30"/>
      <c r="J596" s="30"/>
      <c r="K596" s="30"/>
      <c r="L596" s="30"/>
      <c r="M596" s="30"/>
      <c r="N596" s="30"/>
      <c r="O596" s="30"/>
      <c r="P596" s="30"/>
      <c r="Q596" s="30"/>
      <c r="R596" s="30"/>
      <c r="S596" s="30"/>
      <c r="T596" s="30"/>
      <c r="U596" s="30"/>
      <c r="V596" s="30"/>
      <c r="W596" s="30"/>
      <c r="X596" s="30"/>
      <c r="Y596" s="30"/>
      <c r="Z596" s="30"/>
      <c r="AA596" s="30"/>
      <c r="AB596" s="30"/>
      <c r="AC596" s="30"/>
      <c r="AD596" s="30"/>
      <c r="AE596" s="30"/>
      <c r="AF596" s="30"/>
      <c r="AG596" s="30"/>
      <c r="AH596" s="30"/>
      <c r="AI596" s="30"/>
      <c r="AJ596" s="30"/>
      <c r="AK596" s="30"/>
      <c r="AL596" s="30"/>
      <c r="AM596" s="30"/>
    </row>
    <row r="597" spans="1:39">
      <c r="A597" s="30"/>
      <c r="B597" s="30"/>
      <c r="C597" s="30"/>
      <c r="D597" s="31"/>
      <c r="E597" s="30"/>
      <c r="F597" s="30"/>
      <c r="G597" s="30"/>
      <c r="H597" s="30"/>
      <c r="I597" s="30"/>
      <c r="J597" s="30"/>
      <c r="K597" s="30"/>
      <c r="L597" s="30"/>
      <c r="M597" s="30"/>
      <c r="N597" s="30"/>
      <c r="O597" s="30"/>
      <c r="P597" s="30"/>
      <c r="Q597" s="30"/>
      <c r="R597" s="30"/>
      <c r="S597" s="30"/>
      <c r="T597" s="30"/>
      <c r="U597" s="30"/>
      <c r="V597" s="30"/>
      <c r="W597" s="30"/>
      <c r="X597" s="30"/>
      <c r="Y597" s="30"/>
      <c r="Z597" s="30"/>
      <c r="AA597" s="30"/>
      <c r="AB597" s="30"/>
      <c r="AC597" s="30"/>
      <c r="AD597" s="30"/>
      <c r="AE597" s="30"/>
      <c r="AF597" s="30"/>
      <c r="AG597" s="30"/>
      <c r="AH597" s="30"/>
      <c r="AI597" s="30"/>
      <c r="AJ597" s="30"/>
      <c r="AK597" s="30"/>
      <c r="AL597" s="30"/>
      <c r="AM597" s="30"/>
    </row>
    <row r="598" spans="1:39">
      <c r="A598" s="30"/>
      <c r="B598" s="30"/>
      <c r="C598" s="30"/>
      <c r="D598" s="31"/>
      <c r="E598" s="30"/>
      <c r="F598" s="30"/>
      <c r="G598" s="30"/>
      <c r="H598" s="30"/>
      <c r="I598" s="30"/>
      <c r="J598" s="30"/>
      <c r="K598" s="30"/>
      <c r="L598" s="30"/>
      <c r="M598" s="30"/>
      <c r="N598" s="30"/>
      <c r="O598" s="30"/>
      <c r="P598" s="30"/>
      <c r="Q598" s="30"/>
      <c r="R598" s="30"/>
      <c r="S598" s="30"/>
      <c r="T598" s="30"/>
      <c r="U598" s="30"/>
      <c r="V598" s="30"/>
      <c r="W598" s="30"/>
      <c r="X598" s="30"/>
      <c r="Y598" s="30"/>
      <c r="Z598" s="30"/>
      <c r="AA598" s="30"/>
      <c r="AB598" s="30"/>
      <c r="AC598" s="30"/>
      <c r="AD598" s="30"/>
      <c r="AE598" s="30"/>
      <c r="AF598" s="30"/>
      <c r="AG598" s="30"/>
      <c r="AH598" s="30"/>
      <c r="AI598" s="30"/>
      <c r="AJ598" s="30"/>
      <c r="AK598" s="30"/>
      <c r="AL598" s="30"/>
      <c r="AM598" s="30"/>
    </row>
    <row r="599" spans="1:39">
      <c r="A599" s="30"/>
      <c r="B599" s="30"/>
      <c r="C599" s="30"/>
      <c r="D599" s="31"/>
      <c r="E599" s="30"/>
      <c r="F599" s="30"/>
      <c r="G599" s="30"/>
      <c r="H599" s="30"/>
      <c r="I599" s="30"/>
      <c r="J599" s="30"/>
      <c r="K599" s="30"/>
      <c r="L599" s="30"/>
      <c r="M599" s="30"/>
      <c r="N599" s="30"/>
      <c r="O599" s="30"/>
      <c r="P599" s="30"/>
      <c r="Q599" s="30"/>
      <c r="R599" s="30"/>
      <c r="S599" s="30"/>
      <c r="T599" s="30"/>
      <c r="U599" s="30"/>
      <c r="V599" s="30"/>
      <c r="W599" s="30"/>
      <c r="X599" s="30"/>
      <c r="Y599" s="30"/>
      <c r="Z599" s="30"/>
      <c r="AA599" s="30"/>
      <c r="AB599" s="30"/>
      <c r="AC599" s="30"/>
      <c r="AD599" s="30"/>
      <c r="AE599" s="30"/>
      <c r="AF599" s="30"/>
      <c r="AG599" s="30"/>
      <c r="AH599" s="30"/>
      <c r="AI599" s="30"/>
      <c r="AJ599" s="30"/>
      <c r="AK599" s="30"/>
      <c r="AL599" s="30"/>
      <c r="AM599" s="30"/>
    </row>
    <row r="600" spans="1:39">
      <c r="A600" s="30"/>
      <c r="B600" s="30"/>
      <c r="C600" s="30"/>
      <c r="D600" s="31"/>
      <c r="E600" s="30"/>
      <c r="F600" s="30"/>
      <c r="G600" s="30"/>
      <c r="H600" s="30"/>
      <c r="I600" s="30"/>
      <c r="J600" s="30"/>
      <c r="K600" s="30"/>
      <c r="L600" s="30"/>
      <c r="M600" s="30"/>
      <c r="N600" s="30"/>
      <c r="O600" s="30"/>
      <c r="P600" s="30"/>
      <c r="Q600" s="30"/>
      <c r="R600" s="30"/>
      <c r="S600" s="30"/>
      <c r="T600" s="30"/>
      <c r="U600" s="30"/>
      <c r="V600" s="30"/>
      <c r="W600" s="30"/>
      <c r="X600" s="30"/>
      <c r="Y600" s="30"/>
      <c r="Z600" s="30"/>
      <c r="AA600" s="30"/>
      <c r="AB600" s="30"/>
      <c r="AC600" s="30"/>
      <c r="AD600" s="30"/>
      <c r="AE600" s="30"/>
      <c r="AF600" s="30"/>
      <c r="AG600" s="30"/>
      <c r="AH600" s="30"/>
      <c r="AI600" s="30"/>
      <c r="AJ600" s="30"/>
      <c r="AK600" s="30"/>
      <c r="AL600" s="30"/>
      <c r="AM600" s="30"/>
    </row>
    <row r="601" spans="1:39">
      <c r="A601" s="30"/>
      <c r="B601" s="30"/>
      <c r="C601" s="30"/>
      <c r="D601" s="31"/>
      <c r="E601" s="30"/>
      <c r="F601" s="30"/>
      <c r="G601" s="30"/>
      <c r="H601" s="30"/>
      <c r="I601" s="30"/>
      <c r="J601" s="30"/>
      <c r="K601" s="30"/>
      <c r="L601" s="30"/>
      <c r="M601" s="30"/>
      <c r="N601" s="30"/>
      <c r="O601" s="30"/>
      <c r="P601" s="30"/>
      <c r="Q601" s="30"/>
      <c r="R601" s="30"/>
      <c r="S601" s="30"/>
      <c r="T601" s="30"/>
      <c r="U601" s="30"/>
      <c r="V601" s="30"/>
      <c r="W601" s="30"/>
      <c r="X601" s="30"/>
      <c r="Y601" s="30"/>
      <c r="Z601" s="30"/>
      <c r="AA601" s="30"/>
      <c r="AB601" s="30"/>
      <c r="AC601" s="30"/>
      <c r="AD601" s="30"/>
      <c r="AE601" s="30"/>
      <c r="AF601" s="30"/>
      <c r="AG601" s="30"/>
      <c r="AH601" s="30"/>
      <c r="AI601" s="30"/>
      <c r="AJ601" s="30"/>
      <c r="AK601" s="30"/>
      <c r="AL601" s="30"/>
      <c r="AM601" s="30"/>
    </row>
    <row r="602" spans="1:39">
      <c r="A602" s="30"/>
      <c r="B602" s="30"/>
      <c r="C602" s="30"/>
      <c r="D602" s="31"/>
      <c r="E602" s="30"/>
      <c r="F602" s="30"/>
      <c r="G602" s="30"/>
      <c r="H602" s="30"/>
      <c r="I602" s="30"/>
      <c r="J602" s="30"/>
      <c r="K602" s="30"/>
      <c r="L602" s="30"/>
      <c r="M602" s="30"/>
      <c r="N602" s="30"/>
      <c r="O602" s="30"/>
      <c r="P602" s="30"/>
      <c r="Q602" s="30"/>
      <c r="R602" s="30"/>
      <c r="S602" s="30"/>
      <c r="T602" s="30"/>
      <c r="U602" s="30"/>
      <c r="V602" s="30"/>
      <c r="W602" s="30"/>
      <c r="X602" s="30"/>
      <c r="Y602" s="30"/>
      <c r="Z602" s="30"/>
      <c r="AA602" s="30"/>
      <c r="AB602" s="30"/>
      <c r="AC602" s="30"/>
      <c r="AD602" s="30"/>
      <c r="AE602" s="30"/>
      <c r="AF602" s="30"/>
      <c r="AG602" s="30"/>
      <c r="AH602" s="30"/>
      <c r="AI602" s="30"/>
      <c r="AJ602" s="30"/>
      <c r="AK602" s="30"/>
      <c r="AL602" s="30"/>
      <c r="AM602" s="30"/>
    </row>
    <row r="603" spans="1:39">
      <c r="A603" s="30"/>
      <c r="B603" s="30"/>
      <c r="C603" s="30"/>
      <c r="D603" s="31"/>
      <c r="E603" s="30"/>
      <c r="F603" s="30"/>
      <c r="G603" s="30"/>
      <c r="H603" s="30"/>
      <c r="I603" s="30"/>
      <c r="J603" s="30"/>
      <c r="K603" s="30"/>
      <c r="L603" s="30"/>
      <c r="M603" s="30"/>
      <c r="N603" s="30"/>
      <c r="O603" s="30"/>
      <c r="P603" s="30"/>
      <c r="Q603" s="30"/>
      <c r="R603" s="30"/>
      <c r="S603" s="30"/>
      <c r="T603" s="30"/>
      <c r="U603" s="30"/>
      <c r="V603" s="30"/>
      <c r="W603" s="30"/>
      <c r="X603" s="30"/>
      <c r="Y603" s="30"/>
      <c r="Z603" s="30"/>
      <c r="AA603" s="30"/>
      <c r="AB603" s="30"/>
      <c r="AC603" s="30"/>
      <c r="AD603" s="30"/>
      <c r="AE603" s="30"/>
      <c r="AF603" s="30"/>
      <c r="AG603" s="30"/>
      <c r="AH603" s="30"/>
      <c r="AI603" s="30"/>
      <c r="AJ603" s="30"/>
      <c r="AK603" s="30"/>
      <c r="AL603" s="30"/>
      <c r="AM603" s="30"/>
    </row>
    <row r="604" spans="1:39">
      <c r="A604" s="30"/>
      <c r="B604" s="30"/>
      <c r="C604" s="30"/>
      <c r="D604" s="31"/>
      <c r="E604" s="30"/>
      <c r="F604" s="30"/>
      <c r="G604" s="30"/>
      <c r="H604" s="30"/>
      <c r="I604" s="30"/>
      <c r="J604" s="30"/>
      <c r="K604" s="30"/>
      <c r="L604" s="30"/>
      <c r="M604" s="30"/>
      <c r="N604" s="30"/>
      <c r="O604" s="30"/>
      <c r="P604" s="30"/>
      <c r="Q604" s="30"/>
      <c r="R604" s="30"/>
      <c r="S604" s="30"/>
      <c r="T604" s="30"/>
      <c r="U604" s="30"/>
      <c r="V604" s="30"/>
      <c r="W604" s="30"/>
      <c r="X604" s="30"/>
      <c r="Y604" s="30"/>
      <c r="Z604" s="30"/>
      <c r="AA604" s="30"/>
      <c r="AB604" s="30"/>
      <c r="AC604" s="30"/>
      <c r="AD604" s="30"/>
      <c r="AE604" s="30"/>
      <c r="AF604" s="30"/>
      <c r="AG604" s="30"/>
      <c r="AH604" s="30"/>
      <c r="AI604" s="30"/>
      <c r="AJ604" s="30"/>
      <c r="AK604" s="30"/>
      <c r="AL604" s="30"/>
      <c r="AM604" s="30"/>
    </row>
    <row r="605" spans="1:39">
      <c r="A605" s="30"/>
      <c r="B605" s="30"/>
      <c r="C605" s="30"/>
      <c r="D605" s="31"/>
      <c r="E605" s="30"/>
      <c r="F605" s="30"/>
      <c r="G605" s="30"/>
      <c r="H605" s="30"/>
      <c r="I605" s="30"/>
      <c r="J605" s="30"/>
      <c r="K605" s="30"/>
      <c r="L605" s="30"/>
      <c r="M605" s="30"/>
      <c r="N605" s="30"/>
      <c r="O605" s="30"/>
      <c r="P605" s="30"/>
      <c r="Q605" s="30"/>
      <c r="R605" s="30"/>
      <c r="S605" s="30"/>
      <c r="T605" s="30"/>
      <c r="U605" s="30"/>
      <c r="V605" s="30"/>
      <c r="W605" s="30"/>
      <c r="X605" s="30"/>
      <c r="Y605" s="30"/>
      <c r="Z605" s="30"/>
      <c r="AA605" s="30"/>
      <c r="AB605" s="30"/>
      <c r="AC605" s="30"/>
      <c r="AD605" s="30"/>
      <c r="AE605" s="30"/>
      <c r="AF605" s="30"/>
      <c r="AG605" s="30"/>
      <c r="AH605" s="30"/>
      <c r="AI605" s="30"/>
      <c r="AJ605" s="30"/>
      <c r="AK605" s="30"/>
      <c r="AL605" s="30"/>
      <c r="AM605" s="30"/>
    </row>
    <row r="606" spans="1:39">
      <c r="A606" s="30"/>
      <c r="B606" s="30"/>
      <c r="C606" s="30"/>
      <c r="D606" s="31"/>
      <c r="E606" s="30"/>
      <c r="F606" s="30"/>
      <c r="G606" s="30"/>
      <c r="H606" s="30"/>
      <c r="I606" s="30"/>
      <c r="J606" s="30"/>
      <c r="K606" s="30"/>
      <c r="L606" s="30"/>
      <c r="M606" s="30"/>
      <c r="N606" s="30"/>
      <c r="O606" s="30"/>
      <c r="P606" s="30"/>
      <c r="Q606" s="30"/>
      <c r="R606" s="30"/>
      <c r="S606" s="30"/>
      <c r="T606" s="30"/>
      <c r="U606" s="30"/>
      <c r="V606" s="30"/>
      <c r="W606" s="30"/>
      <c r="X606" s="30"/>
      <c r="Y606" s="30"/>
      <c r="Z606" s="30"/>
      <c r="AA606" s="30"/>
      <c r="AB606" s="30"/>
      <c r="AC606" s="30"/>
      <c r="AD606" s="30"/>
      <c r="AE606" s="30"/>
      <c r="AF606" s="30"/>
      <c r="AG606" s="30"/>
      <c r="AH606" s="30"/>
      <c r="AI606" s="30"/>
      <c r="AJ606" s="30"/>
      <c r="AK606" s="30"/>
      <c r="AL606" s="30"/>
      <c r="AM606" s="30"/>
    </row>
    <row r="607" spans="1:39">
      <c r="A607" s="30"/>
      <c r="B607" s="30"/>
      <c r="C607" s="30"/>
      <c r="D607" s="31"/>
      <c r="E607" s="30"/>
      <c r="F607" s="30"/>
      <c r="G607" s="30"/>
      <c r="H607" s="30"/>
      <c r="I607" s="30"/>
      <c r="J607" s="30"/>
      <c r="K607" s="30"/>
      <c r="L607" s="30"/>
      <c r="M607" s="30"/>
      <c r="N607" s="30"/>
      <c r="O607" s="30"/>
      <c r="P607" s="30"/>
      <c r="Q607" s="30"/>
      <c r="R607" s="30"/>
      <c r="S607" s="30"/>
      <c r="T607" s="30"/>
      <c r="U607" s="30"/>
      <c r="V607" s="30"/>
      <c r="W607" s="30"/>
      <c r="X607" s="30"/>
      <c r="Y607" s="30"/>
      <c r="Z607" s="30"/>
      <c r="AA607" s="30"/>
      <c r="AB607" s="30"/>
      <c r="AC607" s="30"/>
      <c r="AD607" s="30"/>
      <c r="AE607" s="30"/>
      <c r="AF607" s="30"/>
      <c r="AG607" s="30"/>
      <c r="AH607" s="30"/>
      <c r="AI607" s="30"/>
      <c r="AJ607" s="30"/>
      <c r="AK607" s="30"/>
      <c r="AL607" s="30"/>
      <c r="AM607" s="30"/>
    </row>
    <row r="608" spans="1:39">
      <c r="A608" s="30"/>
      <c r="B608" s="30"/>
      <c r="C608" s="30"/>
      <c r="D608" s="31"/>
      <c r="E608" s="30"/>
      <c r="F608" s="30"/>
      <c r="G608" s="30"/>
      <c r="H608" s="30"/>
      <c r="I608" s="30"/>
      <c r="J608" s="30"/>
      <c r="K608" s="30"/>
      <c r="L608" s="30"/>
      <c r="M608" s="30"/>
      <c r="N608" s="30"/>
      <c r="O608" s="30"/>
      <c r="P608" s="30"/>
      <c r="Q608" s="30"/>
      <c r="R608" s="30"/>
      <c r="S608" s="30"/>
      <c r="T608" s="30"/>
      <c r="U608" s="30"/>
      <c r="V608" s="30"/>
      <c r="W608" s="30"/>
      <c r="X608" s="30"/>
      <c r="Y608" s="30"/>
      <c r="Z608" s="30"/>
      <c r="AA608" s="30"/>
      <c r="AB608" s="30"/>
      <c r="AC608" s="30"/>
      <c r="AD608" s="30"/>
      <c r="AE608" s="30"/>
      <c r="AF608" s="30"/>
      <c r="AG608" s="30"/>
      <c r="AH608" s="30"/>
      <c r="AI608" s="30"/>
      <c r="AJ608" s="30"/>
      <c r="AK608" s="30"/>
      <c r="AL608" s="30"/>
      <c r="AM608" s="30"/>
    </row>
    <row r="609" spans="1:39">
      <c r="A609" s="30"/>
      <c r="B609" s="30"/>
      <c r="C609" s="30"/>
      <c r="D609" s="31"/>
      <c r="E609" s="30"/>
      <c r="F609" s="30"/>
      <c r="G609" s="30"/>
      <c r="H609" s="30"/>
      <c r="I609" s="30"/>
      <c r="J609" s="30"/>
      <c r="K609" s="30"/>
      <c r="L609" s="30"/>
      <c r="M609" s="30"/>
      <c r="N609" s="30"/>
      <c r="O609" s="30"/>
      <c r="P609" s="30"/>
      <c r="Q609" s="30"/>
      <c r="R609" s="30"/>
      <c r="S609" s="30"/>
      <c r="T609" s="30"/>
      <c r="U609" s="30"/>
      <c r="V609" s="30"/>
      <c r="W609" s="30"/>
      <c r="X609" s="30"/>
      <c r="Y609" s="30"/>
      <c r="Z609" s="30"/>
      <c r="AA609" s="30"/>
      <c r="AB609" s="30"/>
      <c r="AC609" s="30"/>
      <c r="AD609" s="30"/>
      <c r="AE609" s="30"/>
      <c r="AF609" s="30"/>
      <c r="AG609" s="30"/>
      <c r="AH609" s="30"/>
      <c r="AI609" s="30"/>
      <c r="AJ609" s="30"/>
      <c r="AK609" s="30"/>
      <c r="AL609" s="30"/>
      <c r="AM609" s="30"/>
    </row>
    <row r="610" spans="1:39">
      <c r="A610" s="30"/>
      <c r="B610" s="30"/>
      <c r="C610" s="30"/>
      <c r="D610" s="31"/>
      <c r="E610" s="30"/>
      <c r="F610" s="30"/>
      <c r="G610" s="30"/>
      <c r="H610" s="30"/>
      <c r="I610" s="30"/>
      <c r="J610" s="30"/>
      <c r="K610" s="30"/>
      <c r="L610" s="30"/>
      <c r="M610" s="30"/>
      <c r="N610" s="30"/>
      <c r="O610" s="30"/>
      <c r="P610" s="30"/>
      <c r="Q610" s="30"/>
      <c r="R610" s="30"/>
      <c r="S610" s="30"/>
      <c r="T610" s="30"/>
      <c r="U610" s="30"/>
      <c r="V610" s="30"/>
      <c r="W610" s="30"/>
      <c r="X610" s="30"/>
      <c r="Y610" s="30"/>
      <c r="Z610" s="30"/>
      <c r="AA610" s="30"/>
      <c r="AB610" s="30"/>
      <c r="AC610" s="30"/>
      <c r="AD610" s="30"/>
      <c r="AE610" s="30"/>
      <c r="AF610" s="30"/>
      <c r="AG610" s="30"/>
      <c r="AH610" s="30"/>
      <c r="AI610" s="30"/>
      <c r="AJ610" s="30"/>
      <c r="AK610" s="30"/>
      <c r="AL610" s="30"/>
      <c r="AM610" s="30"/>
    </row>
    <row r="611" spans="1:39">
      <c r="A611" s="30"/>
      <c r="B611" s="30"/>
      <c r="C611" s="30"/>
      <c r="D611" s="31"/>
      <c r="E611" s="30"/>
      <c r="F611" s="30"/>
      <c r="G611" s="30"/>
      <c r="H611" s="30"/>
      <c r="I611" s="30"/>
      <c r="J611" s="30"/>
      <c r="K611" s="30"/>
      <c r="L611" s="30"/>
      <c r="M611" s="30"/>
      <c r="N611" s="30"/>
      <c r="O611" s="30"/>
      <c r="P611" s="30"/>
      <c r="Q611" s="30"/>
      <c r="R611" s="30"/>
      <c r="S611" s="30"/>
      <c r="T611" s="30"/>
      <c r="U611" s="30"/>
      <c r="V611" s="30"/>
      <c r="W611" s="30"/>
      <c r="X611" s="30"/>
      <c r="Y611" s="30"/>
      <c r="Z611" s="30"/>
      <c r="AA611" s="30"/>
      <c r="AB611" s="30"/>
      <c r="AC611" s="30"/>
      <c r="AD611" s="30"/>
      <c r="AE611" s="30"/>
      <c r="AF611" s="30"/>
      <c r="AG611" s="30"/>
      <c r="AH611" s="30"/>
      <c r="AI611" s="30"/>
      <c r="AJ611" s="30"/>
      <c r="AK611" s="30"/>
      <c r="AL611" s="30"/>
      <c r="AM611" s="30"/>
    </row>
    <row r="612" spans="1:39">
      <c r="A612" s="30"/>
      <c r="B612" s="30"/>
      <c r="C612" s="30"/>
      <c r="D612" s="31"/>
      <c r="E612" s="30"/>
      <c r="F612" s="30"/>
      <c r="G612" s="30"/>
      <c r="H612" s="30"/>
      <c r="I612" s="30"/>
      <c r="J612" s="30"/>
      <c r="K612" s="30"/>
      <c r="L612" s="30"/>
      <c r="M612" s="30"/>
      <c r="N612" s="30"/>
      <c r="O612" s="30"/>
      <c r="P612" s="30"/>
      <c r="Q612" s="30"/>
      <c r="R612" s="30"/>
      <c r="S612" s="30"/>
      <c r="T612" s="30"/>
      <c r="U612" s="30"/>
      <c r="V612" s="30"/>
      <c r="W612" s="30"/>
      <c r="X612" s="30"/>
      <c r="Y612" s="30"/>
      <c r="Z612" s="30"/>
      <c r="AA612" s="30"/>
      <c r="AB612" s="30"/>
      <c r="AC612" s="30"/>
      <c r="AD612" s="30"/>
      <c r="AE612" s="30"/>
      <c r="AF612" s="30"/>
      <c r="AG612" s="30"/>
      <c r="AH612" s="30"/>
      <c r="AI612" s="30"/>
      <c r="AJ612" s="30"/>
      <c r="AK612" s="30"/>
      <c r="AL612" s="30"/>
      <c r="AM612" s="30"/>
    </row>
    <row r="613" spans="1:39">
      <c r="A613" s="30"/>
      <c r="B613" s="30"/>
      <c r="C613" s="30"/>
      <c r="D613" s="31"/>
      <c r="E613" s="30"/>
      <c r="F613" s="30"/>
      <c r="G613" s="30"/>
      <c r="H613" s="30"/>
      <c r="I613" s="30"/>
      <c r="J613" s="30"/>
      <c r="K613" s="30"/>
      <c r="L613" s="30"/>
      <c r="M613" s="30"/>
      <c r="N613" s="30"/>
      <c r="O613" s="30"/>
      <c r="P613" s="30"/>
      <c r="Q613" s="30"/>
      <c r="R613" s="30"/>
      <c r="S613" s="30"/>
      <c r="T613" s="30"/>
      <c r="U613" s="30"/>
      <c r="V613" s="30"/>
      <c r="W613" s="30"/>
      <c r="X613" s="30"/>
      <c r="Y613" s="30"/>
      <c r="Z613" s="30"/>
      <c r="AA613" s="30"/>
      <c r="AB613" s="30"/>
      <c r="AC613" s="30"/>
      <c r="AD613" s="30"/>
      <c r="AE613" s="30"/>
      <c r="AF613" s="30"/>
      <c r="AG613" s="30"/>
      <c r="AH613" s="30"/>
      <c r="AI613" s="30"/>
      <c r="AJ613" s="30"/>
      <c r="AK613" s="30"/>
      <c r="AL613" s="30"/>
      <c r="AM613" s="30"/>
    </row>
    <row r="614" spans="1:39">
      <c r="A614" s="30"/>
      <c r="B614" s="30"/>
      <c r="C614" s="30"/>
      <c r="D614" s="31"/>
      <c r="E614" s="30"/>
      <c r="F614" s="30"/>
      <c r="G614" s="30"/>
      <c r="H614" s="30"/>
      <c r="I614" s="30"/>
      <c r="J614" s="30"/>
      <c r="K614" s="30"/>
      <c r="L614" s="30"/>
      <c r="M614" s="30"/>
      <c r="N614" s="30"/>
      <c r="O614" s="30"/>
      <c r="P614" s="30"/>
      <c r="Q614" s="30"/>
      <c r="R614" s="30"/>
      <c r="S614" s="30"/>
      <c r="T614" s="30"/>
      <c r="U614" s="30"/>
      <c r="V614" s="30"/>
      <c r="W614" s="30"/>
      <c r="X614" s="30"/>
      <c r="Y614" s="30"/>
      <c r="Z614" s="30"/>
      <c r="AA614" s="30"/>
      <c r="AB614" s="30"/>
      <c r="AC614" s="30"/>
      <c r="AD614" s="30"/>
      <c r="AE614" s="30"/>
      <c r="AF614" s="30"/>
      <c r="AG614" s="30"/>
      <c r="AH614" s="30"/>
      <c r="AI614" s="30"/>
      <c r="AJ614" s="30"/>
      <c r="AK614" s="30"/>
      <c r="AL614" s="30"/>
      <c r="AM614" s="30"/>
    </row>
    <row r="615" spans="1:39">
      <c r="A615" s="30"/>
      <c r="B615" s="30"/>
      <c r="C615" s="30"/>
      <c r="D615" s="31"/>
      <c r="E615" s="30"/>
      <c r="F615" s="30"/>
      <c r="G615" s="30"/>
      <c r="H615" s="30"/>
      <c r="I615" s="30"/>
      <c r="J615" s="30"/>
      <c r="K615" s="30"/>
      <c r="L615" s="30"/>
      <c r="M615" s="30"/>
      <c r="N615" s="30"/>
      <c r="O615" s="30"/>
      <c r="P615" s="30"/>
      <c r="Q615" s="30"/>
      <c r="R615" s="30"/>
      <c r="S615" s="30"/>
      <c r="T615" s="30"/>
      <c r="U615" s="30"/>
      <c r="V615" s="30"/>
      <c r="W615" s="30"/>
      <c r="X615" s="30"/>
      <c r="Y615" s="30"/>
      <c r="Z615" s="30"/>
      <c r="AA615" s="30"/>
      <c r="AB615" s="30"/>
      <c r="AC615" s="30"/>
      <c r="AD615" s="30"/>
      <c r="AE615" s="30"/>
      <c r="AF615" s="30"/>
      <c r="AG615" s="30"/>
      <c r="AH615" s="30"/>
      <c r="AI615" s="30"/>
      <c r="AJ615" s="30"/>
      <c r="AK615" s="30"/>
      <c r="AL615" s="30"/>
      <c r="AM615" s="30"/>
    </row>
    <row r="616" spans="1:39">
      <c r="A616" s="30"/>
      <c r="B616" s="30"/>
      <c r="C616" s="30"/>
      <c r="D616" s="31"/>
      <c r="E616" s="30"/>
      <c r="F616" s="30"/>
      <c r="G616" s="30"/>
      <c r="H616" s="30"/>
      <c r="I616" s="30"/>
      <c r="J616" s="30"/>
      <c r="K616" s="30"/>
      <c r="L616" s="30"/>
      <c r="M616" s="30"/>
      <c r="N616" s="30"/>
      <c r="O616" s="30"/>
      <c r="P616" s="30"/>
      <c r="Q616" s="30"/>
      <c r="R616" s="30"/>
      <c r="S616" s="30"/>
      <c r="T616" s="30"/>
      <c r="U616" s="30"/>
      <c r="V616" s="30"/>
      <c r="W616" s="30"/>
      <c r="X616" s="30"/>
      <c r="Y616" s="30"/>
      <c r="Z616" s="30"/>
      <c r="AA616" s="30"/>
      <c r="AB616" s="30"/>
      <c r="AC616" s="30"/>
      <c r="AD616" s="30"/>
      <c r="AE616" s="30"/>
      <c r="AF616" s="30"/>
      <c r="AG616" s="30"/>
      <c r="AH616" s="30"/>
      <c r="AI616" s="30"/>
      <c r="AJ616" s="30"/>
      <c r="AK616" s="30"/>
      <c r="AL616" s="30"/>
      <c r="AM616" s="30"/>
    </row>
    <row r="617" spans="1:39">
      <c r="A617" s="30"/>
      <c r="B617" s="30"/>
      <c r="C617" s="30"/>
      <c r="D617" s="31"/>
      <c r="E617" s="30"/>
      <c r="F617" s="30"/>
      <c r="G617" s="30"/>
      <c r="H617" s="30"/>
      <c r="I617" s="30"/>
      <c r="J617" s="30"/>
      <c r="K617" s="30"/>
      <c r="L617" s="30"/>
      <c r="M617" s="30"/>
      <c r="N617" s="30"/>
      <c r="O617" s="30"/>
      <c r="P617" s="30"/>
      <c r="Q617" s="30"/>
      <c r="R617" s="30"/>
      <c r="S617" s="30"/>
      <c r="T617" s="30"/>
      <c r="U617" s="30"/>
      <c r="V617" s="30"/>
      <c r="W617" s="30"/>
      <c r="X617" s="30"/>
      <c r="Y617" s="30"/>
      <c r="Z617" s="30"/>
      <c r="AA617" s="30"/>
      <c r="AB617" s="30"/>
      <c r="AC617" s="30"/>
      <c r="AD617" s="30"/>
      <c r="AE617" s="30"/>
      <c r="AF617" s="30"/>
      <c r="AG617" s="30"/>
      <c r="AH617" s="30"/>
      <c r="AI617" s="30"/>
      <c r="AJ617" s="30"/>
      <c r="AK617" s="30"/>
      <c r="AL617" s="30"/>
      <c r="AM617" s="30"/>
    </row>
    <row r="618" spans="1:39">
      <c r="A618" s="30"/>
      <c r="B618" s="30"/>
      <c r="C618" s="30"/>
      <c r="D618" s="31"/>
      <c r="E618" s="30"/>
      <c r="F618" s="30"/>
      <c r="G618" s="30"/>
      <c r="H618" s="30"/>
      <c r="I618" s="30"/>
      <c r="J618" s="30"/>
      <c r="K618" s="30"/>
      <c r="L618" s="30"/>
      <c r="M618" s="30"/>
      <c r="N618" s="30"/>
      <c r="O618" s="30"/>
      <c r="P618" s="30"/>
      <c r="Q618" s="30"/>
      <c r="R618" s="30"/>
      <c r="S618" s="30"/>
      <c r="T618" s="30"/>
      <c r="U618" s="30"/>
      <c r="V618" s="30"/>
      <c r="W618" s="30"/>
      <c r="X618" s="30"/>
      <c r="Y618" s="30"/>
      <c r="Z618" s="30"/>
      <c r="AA618" s="30"/>
      <c r="AB618" s="30"/>
      <c r="AC618" s="30"/>
      <c r="AD618" s="30"/>
      <c r="AE618" s="30"/>
      <c r="AF618" s="30"/>
      <c r="AG618" s="30"/>
      <c r="AH618" s="30"/>
      <c r="AI618" s="30"/>
      <c r="AJ618" s="30"/>
      <c r="AK618" s="30"/>
      <c r="AL618" s="30"/>
      <c r="AM618" s="30"/>
    </row>
    <row r="619" spans="1:39">
      <c r="A619" s="30"/>
      <c r="B619" s="30"/>
      <c r="C619" s="30"/>
      <c r="D619" s="31"/>
      <c r="E619" s="30"/>
      <c r="F619" s="30"/>
      <c r="G619" s="30"/>
      <c r="H619" s="30"/>
      <c r="I619" s="30"/>
      <c r="J619" s="30"/>
      <c r="K619" s="30"/>
      <c r="L619" s="30"/>
      <c r="M619" s="30"/>
      <c r="N619" s="30"/>
      <c r="O619" s="30"/>
      <c r="P619" s="30"/>
      <c r="Q619" s="30"/>
      <c r="R619" s="30"/>
      <c r="S619" s="30"/>
      <c r="T619" s="30"/>
      <c r="U619" s="30"/>
      <c r="V619" s="30"/>
      <c r="W619" s="30"/>
      <c r="X619" s="30"/>
      <c r="Y619" s="30"/>
      <c r="Z619" s="30"/>
      <c r="AA619" s="30"/>
      <c r="AB619" s="30"/>
      <c r="AC619" s="30"/>
      <c r="AD619" s="30"/>
      <c r="AE619" s="30"/>
      <c r="AF619" s="30"/>
      <c r="AG619" s="30"/>
      <c r="AH619" s="30"/>
      <c r="AI619" s="30"/>
      <c r="AJ619" s="30"/>
      <c r="AK619" s="30"/>
      <c r="AL619" s="30"/>
      <c r="AM619" s="30"/>
    </row>
    <row r="620" spans="1:39">
      <c r="A620" s="30"/>
      <c r="B620" s="30"/>
      <c r="C620" s="30"/>
      <c r="D620" s="31"/>
      <c r="E620" s="30"/>
      <c r="F620" s="30"/>
      <c r="G620" s="30"/>
      <c r="H620" s="30"/>
      <c r="I620" s="30"/>
      <c r="J620" s="30"/>
      <c r="K620" s="30"/>
      <c r="L620" s="30"/>
      <c r="M620" s="30"/>
      <c r="N620" s="30"/>
      <c r="O620" s="30"/>
      <c r="P620" s="30"/>
      <c r="Q620" s="30"/>
      <c r="R620" s="30"/>
      <c r="S620" s="30"/>
      <c r="T620" s="30"/>
      <c r="U620" s="30"/>
      <c r="V620" s="30"/>
      <c r="W620" s="30"/>
      <c r="X620" s="30"/>
      <c r="Y620" s="30"/>
      <c r="Z620" s="30"/>
      <c r="AA620" s="30"/>
      <c r="AB620" s="30"/>
      <c r="AC620" s="30"/>
      <c r="AD620" s="30"/>
      <c r="AE620" s="30"/>
      <c r="AF620" s="30"/>
      <c r="AG620" s="30"/>
      <c r="AH620" s="30"/>
      <c r="AI620" s="30"/>
      <c r="AJ620" s="30"/>
      <c r="AK620" s="30"/>
      <c r="AL620" s="30"/>
      <c r="AM620" s="30"/>
    </row>
    <row r="621" spans="1:39">
      <c r="A621" s="30"/>
      <c r="B621" s="30"/>
      <c r="C621" s="30"/>
      <c r="D621" s="31"/>
      <c r="E621" s="30"/>
      <c r="F621" s="30"/>
      <c r="G621" s="30"/>
      <c r="H621" s="30"/>
      <c r="I621" s="30"/>
      <c r="J621" s="30"/>
      <c r="K621" s="30"/>
      <c r="L621" s="30"/>
      <c r="M621" s="30"/>
      <c r="N621" s="30"/>
      <c r="O621" s="30"/>
      <c r="P621" s="30"/>
      <c r="Q621" s="30"/>
      <c r="R621" s="30"/>
      <c r="S621" s="30"/>
      <c r="T621" s="30"/>
      <c r="U621" s="30"/>
      <c r="V621" s="30"/>
      <c r="W621" s="30"/>
      <c r="X621" s="30"/>
      <c r="Y621" s="30"/>
      <c r="Z621" s="30"/>
      <c r="AA621" s="30"/>
      <c r="AB621" s="30"/>
      <c r="AC621" s="30"/>
      <c r="AD621" s="30"/>
      <c r="AE621" s="30"/>
      <c r="AF621" s="30"/>
      <c r="AG621" s="30"/>
      <c r="AH621" s="30"/>
      <c r="AI621" s="30"/>
      <c r="AJ621" s="30"/>
      <c r="AK621" s="30"/>
      <c r="AL621" s="30"/>
      <c r="AM621" s="30"/>
    </row>
    <row r="622" spans="1:39">
      <c r="A622" s="30"/>
      <c r="B622" s="30"/>
      <c r="C622" s="30"/>
      <c r="D622" s="31"/>
      <c r="E622" s="30"/>
      <c r="F622" s="30"/>
      <c r="G622" s="30"/>
      <c r="H622" s="30"/>
      <c r="I622" s="30"/>
      <c r="J622" s="30"/>
      <c r="K622" s="30"/>
      <c r="L622" s="30"/>
      <c r="M622" s="30"/>
      <c r="N622" s="30"/>
      <c r="O622" s="30"/>
      <c r="P622" s="30"/>
      <c r="Q622" s="30"/>
      <c r="R622" s="30"/>
      <c r="S622" s="30"/>
      <c r="T622" s="30"/>
      <c r="U622" s="30"/>
      <c r="V622" s="30"/>
      <c r="W622" s="30"/>
      <c r="X622" s="30"/>
      <c r="Y622" s="30"/>
      <c r="Z622" s="30"/>
      <c r="AA622" s="30"/>
      <c r="AB622" s="30"/>
      <c r="AC622" s="30"/>
      <c r="AD622" s="30"/>
      <c r="AE622" s="30"/>
      <c r="AF622" s="30"/>
      <c r="AG622" s="30"/>
      <c r="AH622" s="30"/>
      <c r="AI622" s="30"/>
      <c r="AJ622" s="30"/>
      <c r="AK622" s="30"/>
      <c r="AL622" s="30"/>
      <c r="AM622" s="30"/>
    </row>
    <row r="623" spans="1:39">
      <c r="A623" s="30"/>
      <c r="B623" s="30"/>
      <c r="C623" s="30"/>
      <c r="D623" s="31"/>
      <c r="E623" s="30"/>
      <c r="F623" s="30"/>
      <c r="G623" s="30"/>
      <c r="H623" s="30"/>
      <c r="I623" s="30"/>
      <c r="J623" s="30"/>
      <c r="K623" s="30"/>
      <c r="L623" s="30"/>
      <c r="M623" s="30"/>
      <c r="N623" s="30"/>
      <c r="O623" s="30"/>
      <c r="P623" s="30"/>
      <c r="Q623" s="30"/>
      <c r="R623" s="30"/>
      <c r="S623" s="30"/>
      <c r="T623" s="30"/>
      <c r="U623" s="30"/>
      <c r="V623" s="30"/>
      <c r="W623" s="30"/>
      <c r="X623" s="30"/>
      <c r="Y623" s="30"/>
      <c r="Z623" s="30"/>
      <c r="AA623" s="30"/>
      <c r="AB623" s="30"/>
      <c r="AC623" s="30"/>
      <c r="AD623" s="30"/>
      <c r="AE623" s="30"/>
      <c r="AF623" s="30"/>
      <c r="AG623" s="30"/>
      <c r="AH623" s="30"/>
      <c r="AI623" s="30"/>
      <c r="AJ623" s="30"/>
      <c r="AK623" s="30"/>
      <c r="AL623" s="30"/>
      <c r="AM623" s="30"/>
    </row>
    <row r="624" spans="1:39">
      <c r="A624" s="30"/>
      <c r="B624" s="30"/>
      <c r="C624" s="30"/>
      <c r="D624" s="31"/>
      <c r="E624" s="30"/>
      <c r="F624" s="30"/>
      <c r="G624" s="30"/>
      <c r="H624" s="30"/>
      <c r="I624" s="30"/>
      <c r="J624" s="30"/>
      <c r="K624" s="30"/>
      <c r="L624" s="30"/>
      <c r="M624" s="30"/>
      <c r="N624" s="30"/>
      <c r="O624" s="30"/>
      <c r="P624" s="30"/>
      <c r="Q624" s="30"/>
      <c r="R624" s="30"/>
      <c r="S624" s="30"/>
      <c r="T624" s="30"/>
      <c r="U624" s="30"/>
      <c r="V624" s="30"/>
      <c r="W624" s="30"/>
      <c r="X624" s="30"/>
      <c r="Y624" s="30"/>
      <c r="Z624" s="30"/>
      <c r="AA624" s="30"/>
      <c r="AB624" s="30"/>
      <c r="AC624" s="30"/>
      <c r="AD624" s="30"/>
      <c r="AE624" s="30"/>
      <c r="AF624" s="30"/>
      <c r="AG624" s="30"/>
      <c r="AH624" s="30"/>
      <c r="AI624" s="30"/>
      <c r="AJ624" s="30"/>
      <c r="AK624" s="30"/>
      <c r="AL624" s="30"/>
      <c r="AM624" s="30"/>
    </row>
    <row r="625" spans="1:39">
      <c r="A625" s="30"/>
      <c r="B625" s="30"/>
      <c r="C625" s="30"/>
      <c r="D625" s="31"/>
      <c r="E625" s="30"/>
      <c r="F625" s="30"/>
      <c r="G625" s="30"/>
      <c r="H625" s="30"/>
      <c r="I625" s="30"/>
      <c r="J625" s="30"/>
      <c r="K625" s="30"/>
      <c r="L625" s="30"/>
      <c r="M625" s="30"/>
      <c r="N625" s="30"/>
      <c r="O625" s="30"/>
      <c r="P625" s="30"/>
      <c r="Q625" s="30"/>
      <c r="R625" s="30"/>
      <c r="S625" s="30"/>
      <c r="T625" s="30"/>
      <c r="U625" s="30"/>
      <c r="V625" s="30"/>
      <c r="W625" s="30"/>
      <c r="X625" s="30"/>
      <c r="Y625" s="30"/>
      <c r="Z625" s="30"/>
      <c r="AA625" s="30"/>
      <c r="AB625" s="30"/>
      <c r="AC625" s="30"/>
      <c r="AD625" s="30"/>
      <c r="AE625" s="30"/>
      <c r="AF625" s="30"/>
      <c r="AG625" s="30"/>
      <c r="AH625" s="30"/>
      <c r="AI625" s="30"/>
      <c r="AJ625" s="30"/>
      <c r="AK625" s="30"/>
      <c r="AL625" s="30"/>
      <c r="AM625" s="30"/>
    </row>
    <row r="626" spans="1:39">
      <c r="A626" s="30"/>
      <c r="B626" s="30"/>
      <c r="C626" s="30"/>
      <c r="D626" s="31"/>
      <c r="E626" s="30"/>
      <c r="F626" s="30"/>
      <c r="G626" s="30"/>
      <c r="H626" s="30"/>
      <c r="I626" s="30"/>
      <c r="J626" s="30"/>
      <c r="K626" s="30"/>
      <c r="L626" s="30"/>
      <c r="M626" s="30"/>
      <c r="N626" s="30"/>
      <c r="O626" s="30"/>
      <c r="P626" s="30"/>
      <c r="Q626" s="30"/>
      <c r="R626" s="30"/>
      <c r="S626" s="30"/>
      <c r="T626" s="30"/>
      <c r="U626" s="30"/>
      <c r="V626" s="30"/>
      <c r="W626" s="30"/>
      <c r="X626" s="30"/>
      <c r="Y626" s="30"/>
      <c r="Z626" s="30"/>
      <c r="AA626" s="30"/>
      <c r="AB626" s="30"/>
      <c r="AC626" s="30"/>
      <c r="AD626" s="30"/>
      <c r="AE626" s="30"/>
      <c r="AF626" s="30"/>
      <c r="AG626" s="30"/>
      <c r="AH626" s="30"/>
      <c r="AI626" s="30"/>
      <c r="AJ626" s="30"/>
      <c r="AK626" s="30"/>
      <c r="AL626" s="30"/>
      <c r="AM626" s="30"/>
    </row>
    <row r="627" spans="1:39">
      <c r="A627" s="30"/>
      <c r="B627" s="30"/>
      <c r="C627" s="30"/>
      <c r="D627" s="31"/>
      <c r="E627" s="30"/>
      <c r="F627" s="30"/>
      <c r="G627" s="30"/>
      <c r="H627" s="30"/>
      <c r="I627" s="30"/>
      <c r="J627" s="30"/>
      <c r="K627" s="30"/>
      <c r="L627" s="30"/>
      <c r="M627" s="30"/>
      <c r="N627" s="30"/>
      <c r="O627" s="30"/>
      <c r="P627" s="30"/>
      <c r="Q627" s="30"/>
      <c r="R627" s="30"/>
      <c r="S627" s="30"/>
      <c r="T627" s="30"/>
      <c r="U627" s="30"/>
      <c r="V627" s="30"/>
      <c r="W627" s="30"/>
      <c r="X627" s="30"/>
      <c r="Y627" s="30"/>
      <c r="Z627" s="30"/>
      <c r="AA627" s="30"/>
      <c r="AB627" s="30"/>
      <c r="AC627" s="30"/>
      <c r="AD627" s="30"/>
      <c r="AE627" s="30"/>
      <c r="AF627" s="30"/>
      <c r="AG627" s="30"/>
      <c r="AH627" s="30"/>
      <c r="AI627" s="30"/>
      <c r="AJ627" s="30"/>
      <c r="AK627" s="30"/>
      <c r="AL627" s="30"/>
      <c r="AM627" s="30"/>
    </row>
    <row r="628" spans="1:39">
      <c r="A628" s="30"/>
      <c r="B628" s="30"/>
      <c r="C628" s="30"/>
      <c r="D628" s="31"/>
      <c r="E628" s="30"/>
      <c r="F628" s="30"/>
      <c r="G628" s="30"/>
      <c r="H628" s="30"/>
      <c r="I628" s="30"/>
      <c r="J628" s="30"/>
      <c r="K628" s="30"/>
      <c r="L628" s="30"/>
      <c r="M628" s="30"/>
      <c r="N628" s="30"/>
      <c r="O628" s="30"/>
      <c r="P628" s="30"/>
      <c r="Q628" s="30"/>
      <c r="R628" s="30"/>
      <c r="S628" s="30"/>
      <c r="T628" s="30"/>
      <c r="U628" s="30"/>
      <c r="V628" s="30"/>
      <c r="W628" s="30"/>
      <c r="X628" s="30"/>
      <c r="Y628" s="30"/>
      <c r="Z628" s="30"/>
      <c r="AA628" s="30"/>
      <c r="AB628" s="30"/>
      <c r="AC628" s="30"/>
      <c r="AD628" s="30"/>
      <c r="AE628" s="30"/>
      <c r="AF628" s="30"/>
      <c r="AG628" s="30"/>
      <c r="AH628" s="30"/>
      <c r="AI628" s="30"/>
      <c r="AJ628" s="30"/>
      <c r="AK628" s="30"/>
      <c r="AL628" s="30"/>
      <c r="AM628" s="30"/>
    </row>
    <row r="629" spans="1:39">
      <c r="A629" s="30"/>
      <c r="B629" s="30"/>
      <c r="C629" s="30"/>
      <c r="D629" s="31"/>
      <c r="E629" s="30"/>
      <c r="F629" s="30"/>
      <c r="G629" s="30"/>
      <c r="H629" s="30"/>
      <c r="I629" s="30"/>
      <c r="J629" s="30"/>
      <c r="K629" s="30"/>
      <c r="L629" s="30"/>
      <c r="M629" s="30"/>
      <c r="N629" s="30"/>
      <c r="O629" s="30"/>
      <c r="P629" s="30"/>
      <c r="Q629" s="30"/>
      <c r="R629" s="30"/>
      <c r="S629" s="30"/>
      <c r="T629" s="30"/>
      <c r="U629" s="30"/>
      <c r="V629" s="30"/>
      <c r="W629" s="30"/>
      <c r="X629" s="30"/>
      <c r="Y629" s="30"/>
      <c r="Z629" s="30"/>
      <c r="AA629" s="30"/>
      <c r="AB629" s="30"/>
      <c r="AC629" s="30"/>
      <c r="AD629" s="30"/>
      <c r="AE629" s="30"/>
      <c r="AF629" s="30"/>
      <c r="AG629" s="30"/>
      <c r="AH629" s="30"/>
      <c r="AI629" s="30"/>
      <c r="AJ629" s="30"/>
      <c r="AK629" s="30"/>
      <c r="AL629" s="30"/>
      <c r="AM629" s="30"/>
    </row>
    <row r="630" spans="1:39">
      <c r="A630" s="30"/>
      <c r="B630" s="30"/>
      <c r="C630" s="30"/>
      <c r="D630" s="31"/>
      <c r="E630" s="30"/>
      <c r="F630" s="30"/>
      <c r="G630" s="30"/>
      <c r="H630" s="30"/>
      <c r="I630" s="30"/>
      <c r="J630" s="30"/>
      <c r="K630" s="30"/>
      <c r="L630" s="30"/>
      <c r="M630" s="30"/>
      <c r="N630" s="30"/>
      <c r="O630" s="30"/>
      <c r="P630" s="30"/>
      <c r="Q630" s="30"/>
      <c r="R630" s="30"/>
      <c r="S630" s="30"/>
      <c r="T630" s="30"/>
      <c r="U630" s="30"/>
      <c r="V630" s="30"/>
      <c r="W630" s="30"/>
      <c r="X630" s="30"/>
      <c r="Y630" s="30"/>
      <c r="Z630" s="30"/>
      <c r="AA630" s="30"/>
      <c r="AB630" s="30"/>
      <c r="AC630" s="30"/>
      <c r="AD630" s="30"/>
      <c r="AE630" s="30"/>
      <c r="AF630" s="30"/>
      <c r="AG630" s="30"/>
      <c r="AH630" s="30"/>
      <c r="AI630" s="30"/>
      <c r="AJ630" s="30"/>
      <c r="AK630" s="30"/>
      <c r="AL630" s="30"/>
      <c r="AM630" s="30"/>
    </row>
    <row r="631" spans="1:39">
      <c r="A631" s="30"/>
      <c r="B631" s="30"/>
      <c r="C631" s="30"/>
      <c r="D631" s="31"/>
      <c r="E631" s="30"/>
      <c r="F631" s="30"/>
      <c r="G631" s="30"/>
      <c r="H631" s="30"/>
      <c r="I631" s="30"/>
      <c r="J631" s="30"/>
      <c r="K631" s="30"/>
      <c r="L631" s="30"/>
      <c r="M631" s="30"/>
      <c r="N631" s="30"/>
      <c r="O631" s="30"/>
      <c r="P631" s="30"/>
      <c r="Q631" s="30"/>
      <c r="R631" s="30"/>
      <c r="S631" s="30"/>
      <c r="T631" s="30"/>
      <c r="U631" s="30"/>
      <c r="V631" s="30"/>
      <c r="W631" s="30"/>
      <c r="X631" s="30"/>
      <c r="Y631" s="30"/>
      <c r="Z631" s="30"/>
      <c r="AA631" s="30"/>
      <c r="AB631" s="30"/>
      <c r="AC631" s="30"/>
      <c r="AD631" s="30"/>
      <c r="AE631" s="30"/>
      <c r="AF631" s="30"/>
      <c r="AG631" s="30"/>
      <c r="AH631" s="30"/>
      <c r="AI631" s="30"/>
      <c r="AJ631" s="30"/>
      <c r="AK631" s="30"/>
      <c r="AL631" s="30"/>
      <c r="AM631" s="30"/>
    </row>
    <row r="632" spans="1:39">
      <c r="A632" s="30"/>
      <c r="B632" s="30"/>
      <c r="C632" s="30"/>
      <c r="D632" s="31"/>
      <c r="E632" s="30"/>
      <c r="F632" s="30"/>
      <c r="G632" s="30"/>
      <c r="H632" s="30"/>
      <c r="I632" s="30"/>
      <c r="J632" s="30"/>
      <c r="K632" s="30"/>
      <c r="L632" s="30"/>
      <c r="M632" s="30"/>
      <c r="N632" s="30"/>
      <c r="O632" s="30"/>
      <c r="P632" s="30"/>
      <c r="Q632" s="30"/>
      <c r="R632" s="30"/>
      <c r="S632" s="30"/>
      <c r="T632" s="30"/>
      <c r="U632" s="30"/>
      <c r="V632" s="30"/>
      <c r="W632" s="30"/>
      <c r="X632" s="30"/>
      <c r="Y632" s="30"/>
      <c r="Z632" s="30"/>
      <c r="AA632" s="30"/>
      <c r="AB632" s="30"/>
      <c r="AC632" s="30"/>
      <c r="AD632" s="30"/>
      <c r="AE632" s="30"/>
      <c r="AF632" s="30"/>
      <c r="AG632" s="30"/>
      <c r="AH632" s="30"/>
      <c r="AI632" s="30"/>
      <c r="AJ632" s="30"/>
      <c r="AK632" s="30"/>
      <c r="AL632" s="30"/>
      <c r="AM632" s="30"/>
    </row>
    <row r="633" spans="1:39">
      <c r="A633" s="30"/>
      <c r="B633" s="30"/>
      <c r="C633" s="30"/>
      <c r="D633" s="31"/>
      <c r="E633" s="30"/>
      <c r="F633" s="30"/>
      <c r="G633" s="30"/>
      <c r="H633" s="30"/>
      <c r="I633" s="30"/>
      <c r="J633" s="30"/>
      <c r="K633" s="30"/>
      <c r="L633" s="30"/>
      <c r="M633" s="30"/>
      <c r="N633" s="30"/>
      <c r="O633" s="30"/>
      <c r="P633" s="30"/>
      <c r="Q633" s="30"/>
      <c r="R633" s="30"/>
      <c r="S633" s="30"/>
      <c r="T633" s="30"/>
      <c r="U633" s="30"/>
      <c r="V633" s="30"/>
      <c r="W633" s="30"/>
      <c r="X633" s="30"/>
      <c r="Y633" s="30"/>
      <c r="Z633" s="30"/>
      <c r="AA633" s="30"/>
      <c r="AB633" s="30"/>
      <c r="AC633" s="30"/>
      <c r="AD633" s="30"/>
      <c r="AE633" s="30"/>
      <c r="AF633" s="30"/>
      <c r="AG633" s="30"/>
      <c r="AH633" s="30"/>
      <c r="AI633" s="30"/>
      <c r="AJ633" s="30"/>
      <c r="AK633" s="30"/>
      <c r="AL633" s="30"/>
      <c r="AM633" s="30"/>
    </row>
    <row r="634" spans="1:39">
      <c r="A634" s="30"/>
      <c r="B634" s="30"/>
      <c r="C634" s="30"/>
      <c r="D634" s="31"/>
      <c r="E634" s="30"/>
      <c r="F634" s="30"/>
      <c r="G634" s="30"/>
      <c r="H634" s="30"/>
      <c r="I634" s="30"/>
      <c r="J634" s="30"/>
      <c r="K634" s="30"/>
      <c r="L634" s="30"/>
      <c r="M634" s="30"/>
      <c r="N634" s="30"/>
      <c r="O634" s="30"/>
      <c r="P634" s="30"/>
      <c r="Q634" s="30"/>
      <c r="R634" s="30"/>
      <c r="S634" s="30"/>
      <c r="T634" s="30"/>
      <c r="U634" s="30"/>
      <c r="V634" s="30"/>
      <c r="W634" s="30"/>
      <c r="X634" s="30"/>
      <c r="Y634" s="30"/>
      <c r="Z634" s="30"/>
      <c r="AA634" s="30"/>
      <c r="AB634" s="30"/>
      <c r="AC634" s="30"/>
      <c r="AD634" s="30"/>
      <c r="AE634" s="30"/>
      <c r="AF634" s="30"/>
      <c r="AG634" s="30"/>
      <c r="AH634" s="30"/>
      <c r="AI634" s="30"/>
      <c r="AJ634" s="30"/>
      <c r="AK634" s="30"/>
      <c r="AL634" s="30"/>
      <c r="AM634" s="30"/>
    </row>
    <row r="635" spans="1:39">
      <c r="A635" s="30"/>
      <c r="B635" s="30"/>
      <c r="C635" s="30"/>
      <c r="D635" s="31"/>
      <c r="E635" s="30"/>
      <c r="F635" s="30"/>
      <c r="G635" s="30"/>
      <c r="H635" s="30"/>
      <c r="I635" s="30"/>
      <c r="J635" s="30"/>
      <c r="K635" s="30"/>
      <c r="L635" s="30"/>
      <c r="M635" s="30"/>
      <c r="N635" s="30"/>
      <c r="O635" s="30"/>
      <c r="P635" s="30"/>
      <c r="Q635" s="30"/>
      <c r="R635" s="30"/>
      <c r="S635" s="30"/>
      <c r="T635" s="30"/>
      <c r="U635" s="30"/>
      <c r="V635" s="30"/>
      <c r="W635" s="30"/>
      <c r="X635" s="30"/>
      <c r="Y635" s="30"/>
      <c r="Z635" s="30"/>
      <c r="AA635" s="30"/>
      <c r="AB635" s="30"/>
      <c r="AC635" s="30"/>
      <c r="AD635" s="30"/>
      <c r="AE635" s="30"/>
      <c r="AF635" s="30"/>
      <c r="AG635" s="30"/>
      <c r="AH635" s="30"/>
      <c r="AI635" s="30"/>
      <c r="AJ635" s="30"/>
      <c r="AK635" s="30"/>
      <c r="AL635" s="30"/>
      <c r="AM635" s="30"/>
    </row>
    <row r="636" spans="1:39">
      <c r="A636" s="30"/>
      <c r="B636" s="30"/>
      <c r="C636" s="30"/>
      <c r="D636" s="31"/>
      <c r="E636" s="30"/>
      <c r="F636" s="30"/>
      <c r="G636" s="30"/>
      <c r="H636" s="30"/>
      <c r="I636" s="30"/>
      <c r="J636" s="30"/>
      <c r="K636" s="30"/>
      <c r="L636" s="30"/>
      <c r="M636" s="30"/>
      <c r="N636" s="30"/>
      <c r="O636" s="30"/>
      <c r="P636" s="30"/>
      <c r="Q636" s="30"/>
      <c r="R636" s="30"/>
      <c r="S636" s="30"/>
      <c r="T636" s="30"/>
      <c r="U636" s="30"/>
      <c r="V636" s="30"/>
      <c r="W636" s="30"/>
      <c r="X636" s="30"/>
      <c r="Y636" s="30"/>
      <c r="Z636" s="30"/>
      <c r="AA636" s="30"/>
      <c r="AB636" s="30"/>
      <c r="AC636" s="30"/>
      <c r="AD636" s="30"/>
      <c r="AE636" s="30"/>
      <c r="AF636" s="30"/>
      <c r="AG636" s="30"/>
      <c r="AH636" s="30"/>
      <c r="AI636" s="30"/>
      <c r="AJ636" s="30"/>
      <c r="AK636" s="30"/>
      <c r="AL636" s="30"/>
      <c r="AM636" s="30"/>
    </row>
    <row r="637" spans="1:39">
      <c r="A637" s="30"/>
      <c r="B637" s="30"/>
      <c r="C637" s="30"/>
      <c r="D637" s="31"/>
      <c r="E637" s="30"/>
      <c r="F637" s="30"/>
      <c r="G637" s="30"/>
      <c r="H637" s="30"/>
      <c r="I637" s="30"/>
      <c r="J637" s="30"/>
      <c r="K637" s="30"/>
      <c r="L637" s="30"/>
      <c r="M637" s="30"/>
      <c r="N637" s="30"/>
      <c r="O637" s="30"/>
      <c r="P637" s="30"/>
      <c r="Q637" s="30"/>
      <c r="R637" s="30"/>
      <c r="S637" s="30"/>
      <c r="T637" s="30"/>
      <c r="U637" s="30"/>
      <c r="V637" s="30"/>
      <c r="W637" s="30"/>
      <c r="X637" s="30"/>
      <c r="Y637" s="30"/>
      <c r="Z637" s="30"/>
      <c r="AA637" s="30"/>
      <c r="AB637" s="30"/>
      <c r="AC637" s="30"/>
      <c r="AD637" s="30"/>
      <c r="AE637" s="30"/>
      <c r="AF637" s="30"/>
      <c r="AG637" s="30"/>
      <c r="AH637" s="30"/>
      <c r="AI637" s="30"/>
      <c r="AJ637" s="30"/>
      <c r="AK637" s="30"/>
      <c r="AL637" s="30"/>
      <c r="AM637" s="30"/>
    </row>
    <row r="638" spans="1:39">
      <c r="A638" s="30"/>
      <c r="B638" s="30"/>
      <c r="C638" s="30"/>
      <c r="D638" s="31"/>
      <c r="E638" s="30"/>
      <c r="F638" s="30"/>
      <c r="G638" s="30"/>
      <c r="H638" s="30"/>
      <c r="I638" s="30"/>
      <c r="J638" s="30"/>
      <c r="K638" s="30"/>
      <c r="L638" s="30"/>
      <c r="M638" s="30"/>
      <c r="N638" s="30"/>
      <c r="O638" s="30"/>
      <c r="P638" s="30"/>
      <c r="Q638" s="30"/>
      <c r="R638" s="30"/>
      <c r="S638" s="30"/>
      <c r="T638" s="30"/>
      <c r="U638" s="30"/>
      <c r="V638" s="30"/>
      <c r="W638" s="30"/>
      <c r="X638" s="30"/>
      <c r="Y638" s="30"/>
      <c r="Z638" s="30"/>
      <c r="AA638" s="30"/>
      <c r="AB638" s="30"/>
      <c r="AC638" s="30"/>
      <c r="AD638" s="30"/>
      <c r="AE638" s="30"/>
      <c r="AF638" s="30"/>
      <c r="AG638" s="30"/>
      <c r="AH638" s="30"/>
      <c r="AI638" s="30"/>
      <c r="AJ638" s="30"/>
      <c r="AK638" s="30"/>
      <c r="AL638" s="30"/>
      <c r="AM638" s="30"/>
    </row>
    <row r="639" spans="1:39">
      <c r="A639" s="30"/>
      <c r="B639" s="30"/>
      <c r="C639" s="30"/>
      <c r="D639" s="31"/>
      <c r="E639" s="30"/>
      <c r="F639" s="30"/>
      <c r="G639" s="30"/>
      <c r="H639" s="30"/>
      <c r="I639" s="30"/>
      <c r="J639" s="30"/>
      <c r="K639" s="30"/>
      <c r="L639" s="30"/>
      <c r="M639" s="30"/>
      <c r="N639" s="30"/>
      <c r="O639" s="30"/>
      <c r="P639" s="30"/>
      <c r="Q639" s="30"/>
      <c r="R639" s="30"/>
      <c r="S639" s="30"/>
      <c r="T639" s="30"/>
      <c r="U639" s="30"/>
      <c r="V639" s="30"/>
      <c r="W639" s="30"/>
      <c r="X639" s="30"/>
      <c r="Y639" s="30"/>
      <c r="Z639" s="30"/>
      <c r="AA639" s="30"/>
      <c r="AB639" s="30"/>
      <c r="AC639" s="30"/>
      <c r="AD639" s="30"/>
      <c r="AE639" s="30"/>
      <c r="AF639" s="30"/>
      <c r="AG639" s="30"/>
      <c r="AH639" s="30"/>
      <c r="AI639" s="30"/>
      <c r="AJ639" s="30"/>
      <c r="AK639" s="30"/>
      <c r="AL639" s="30"/>
      <c r="AM639" s="30"/>
    </row>
    <row r="640" spans="1:39">
      <c r="A640" s="30"/>
      <c r="B640" s="30"/>
      <c r="C640" s="30"/>
      <c r="E640" s="30"/>
      <c r="F640" s="30"/>
      <c r="G640" s="30"/>
      <c r="H640" s="30"/>
      <c r="I640" s="30"/>
      <c r="J640" s="30"/>
      <c r="K640" s="30"/>
      <c r="L640" s="30"/>
      <c r="M640" s="30"/>
      <c r="N640" s="30"/>
      <c r="O640" s="30"/>
      <c r="P640" s="30"/>
      <c r="Q640" s="30"/>
      <c r="R640" s="30"/>
      <c r="S640" s="30"/>
      <c r="T640" s="30"/>
      <c r="U640" s="30"/>
      <c r="V640" s="30"/>
      <c r="W640" s="30"/>
      <c r="X640" s="30"/>
      <c r="Y640" s="30"/>
      <c r="Z640" s="30"/>
      <c r="AA640" s="30"/>
      <c r="AB640" s="30"/>
      <c r="AC640" s="30"/>
      <c r="AD640" s="30"/>
      <c r="AE640" s="30"/>
      <c r="AF640" s="30"/>
      <c r="AG640" s="30"/>
      <c r="AH640" s="30"/>
      <c r="AI640" s="30"/>
      <c r="AJ640" s="30"/>
      <c r="AK640" s="30"/>
      <c r="AL640" s="30"/>
      <c r="AM640" s="30"/>
    </row>
    <row r="641" spans="8:39">
      <c r="H641" s="30"/>
      <c r="I641" s="30"/>
      <c r="J641" s="30"/>
      <c r="K641" s="30"/>
      <c r="L641" s="30"/>
      <c r="M641" s="30"/>
      <c r="N641" s="30"/>
      <c r="O641" s="30"/>
      <c r="P641" s="30"/>
      <c r="Q641" s="30"/>
      <c r="R641" s="30"/>
      <c r="S641" s="30"/>
      <c r="T641" s="30"/>
      <c r="U641" s="30"/>
      <c r="V641" s="30"/>
      <c r="W641" s="30"/>
      <c r="X641" s="30"/>
      <c r="Y641" s="30"/>
      <c r="Z641" s="30"/>
      <c r="AA641" s="30"/>
      <c r="AB641" s="30"/>
      <c r="AC641" s="30"/>
      <c r="AD641" s="30"/>
      <c r="AE641" s="30"/>
      <c r="AF641" s="30"/>
      <c r="AG641" s="30"/>
      <c r="AH641" s="30"/>
      <c r="AI641" s="30"/>
      <c r="AJ641" s="30"/>
      <c r="AK641" s="30"/>
      <c r="AL641" s="30"/>
      <c r="AM641" s="30"/>
    </row>
    <row r="642" spans="8:39">
      <c r="H642" s="30"/>
      <c r="I642" s="30"/>
      <c r="J642" s="30"/>
      <c r="K642" s="30"/>
      <c r="L642" s="30"/>
      <c r="M642" s="30"/>
      <c r="N642" s="30"/>
      <c r="O642" s="30"/>
      <c r="P642" s="30"/>
      <c r="Q642" s="30"/>
      <c r="R642" s="30"/>
      <c r="S642" s="30"/>
      <c r="T642" s="30"/>
      <c r="U642" s="30"/>
      <c r="V642" s="30"/>
      <c r="W642" s="30"/>
      <c r="X642" s="30"/>
      <c r="Y642" s="30"/>
      <c r="Z642" s="30"/>
      <c r="AA642" s="30"/>
      <c r="AB642" s="30"/>
      <c r="AC642" s="30"/>
      <c r="AD642" s="30"/>
      <c r="AE642" s="30"/>
      <c r="AF642" s="30"/>
      <c r="AG642" s="30"/>
      <c r="AH642" s="30"/>
      <c r="AI642" s="30"/>
      <c r="AJ642" s="30"/>
      <c r="AK642" s="30"/>
      <c r="AL642" s="30"/>
      <c r="AM642" s="30"/>
    </row>
    <row r="643" spans="8:39">
      <c r="H643" s="30"/>
      <c r="I643" s="30"/>
      <c r="J643" s="30"/>
      <c r="K643" s="30"/>
      <c r="L643" s="30"/>
      <c r="M643" s="30"/>
      <c r="N643" s="30"/>
      <c r="O643" s="30"/>
      <c r="P643" s="30"/>
      <c r="Q643" s="30"/>
      <c r="R643" s="30"/>
      <c r="S643" s="30"/>
      <c r="T643" s="30"/>
      <c r="U643" s="30"/>
      <c r="V643" s="30"/>
      <c r="W643" s="30"/>
      <c r="X643" s="30"/>
      <c r="Y643" s="30"/>
      <c r="Z643" s="30"/>
      <c r="AA643" s="30"/>
      <c r="AB643" s="30"/>
      <c r="AC643" s="30"/>
      <c r="AD643" s="30"/>
      <c r="AE643" s="30"/>
      <c r="AF643" s="30"/>
      <c r="AG643" s="30"/>
      <c r="AH643" s="30"/>
      <c r="AI643" s="30"/>
      <c r="AJ643" s="30"/>
      <c r="AK643" s="30"/>
      <c r="AL643" s="30"/>
      <c r="AM643" s="30"/>
    </row>
    <row r="644" spans="8:39">
      <c r="H644" s="30"/>
      <c r="I644" s="30"/>
      <c r="J644" s="30"/>
      <c r="K644" s="30"/>
      <c r="L644" s="30"/>
      <c r="M644" s="30"/>
      <c r="N644" s="30"/>
      <c r="O644" s="30"/>
      <c r="P644" s="30"/>
      <c r="Q644" s="30"/>
      <c r="R644" s="30"/>
      <c r="S644" s="30"/>
      <c r="T644" s="30"/>
      <c r="U644" s="30"/>
      <c r="V644" s="30"/>
      <c r="W644" s="30"/>
      <c r="X644" s="30"/>
      <c r="Y644" s="30"/>
      <c r="Z644" s="30"/>
      <c r="AA644" s="30"/>
      <c r="AB644" s="30"/>
      <c r="AC644" s="30"/>
      <c r="AD644" s="30"/>
      <c r="AE644" s="30"/>
      <c r="AF644" s="30"/>
      <c r="AG644" s="30"/>
      <c r="AH644" s="30"/>
      <c r="AI644" s="30"/>
      <c r="AJ644" s="30"/>
      <c r="AK644" s="30"/>
      <c r="AL644" s="30"/>
      <c r="AM644" s="30"/>
    </row>
    <row r="645" spans="8:39">
      <c r="H645" s="30"/>
      <c r="I645" s="30"/>
      <c r="J645" s="30"/>
      <c r="K645" s="30"/>
      <c r="L645" s="30"/>
      <c r="M645" s="30"/>
      <c r="N645" s="30"/>
      <c r="O645" s="30"/>
      <c r="P645" s="30"/>
      <c r="Q645" s="30"/>
      <c r="R645" s="30"/>
      <c r="S645" s="30"/>
      <c r="T645" s="30"/>
      <c r="U645" s="30"/>
      <c r="V645" s="30"/>
      <c r="W645" s="30"/>
      <c r="X645" s="30"/>
      <c r="Y645" s="30"/>
      <c r="Z645" s="30"/>
      <c r="AA645" s="30"/>
      <c r="AB645" s="30"/>
      <c r="AC645" s="30"/>
      <c r="AD645" s="30"/>
      <c r="AE645" s="30"/>
      <c r="AF645" s="30"/>
      <c r="AG645" s="30"/>
      <c r="AH645" s="30"/>
      <c r="AI645" s="30"/>
      <c r="AJ645" s="30"/>
      <c r="AK645" s="30"/>
      <c r="AL645" s="30"/>
      <c r="AM645" s="30"/>
    </row>
    <row r="646" spans="8:39">
      <c r="H646" s="30"/>
      <c r="I646" s="30"/>
      <c r="J646" s="30"/>
      <c r="K646" s="30"/>
      <c r="L646" s="30"/>
      <c r="M646" s="30"/>
      <c r="N646" s="30"/>
      <c r="O646" s="30"/>
      <c r="P646" s="30"/>
      <c r="Q646" s="30"/>
      <c r="R646" s="30"/>
      <c r="S646" s="30"/>
      <c r="T646" s="30"/>
      <c r="U646" s="30"/>
      <c r="V646" s="30"/>
      <c r="W646" s="30"/>
      <c r="X646" s="30"/>
      <c r="Y646" s="30"/>
      <c r="Z646" s="30"/>
      <c r="AA646" s="30"/>
      <c r="AB646" s="30"/>
      <c r="AC646" s="30"/>
      <c r="AD646" s="30"/>
      <c r="AE646" s="30"/>
      <c r="AF646" s="30"/>
      <c r="AG646" s="30"/>
      <c r="AH646" s="30"/>
      <c r="AI646" s="30"/>
      <c r="AJ646" s="30"/>
      <c r="AK646" s="30"/>
      <c r="AL646" s="30"/>
      <c r="AM646" s="30"/>
    </row>
    <row r="647" spans="8:39">
      <c r="H647" s="30"/>
      <c r="I647" s="30"/>
      <c r="J647" s="30"/>
      <c r="K647" s="30"/>
      <c r="L647" s="30"/>
      <c r="M647" s="30"/>
      <c r="N647" s="30"/>
      <c r="O647" s="30"/>
      <c r="P647" s="30"/>
      <c r="Q647" s="30"/>
      <c r="R647" s="30"/>
      <c r="S647" s="30"/>
      <c r="T647" s="30"/>
      <c r="U647" s="30"/>
      <c r="V647" s="30"/>
      <c r="W647" s="30"/>
      <c r="X647" s="30"/>
      <c r="Y647" s="30"/>
      <c r="Z647" s="30"/>
      <c r="AA647" s="30"/>
      <c r="AB647" s="30"/>
      <c r="AC647" s="30"/>
      <c r="AD647" s="30"/>
      <c r="AE647" s="30"/>
      <c r="AF647" s="30"/>
      <c r="AG647" s="30"/>
      <c r="AH647" s="30"/>
      <c r="AI647" s="30"/>
      <c r="AJ647" s="30"/>
      <c r="AK647" s="30"/>
      <c r="AL647" s="30"/>
      <c r="AM647" s="30"/>
    </row>
    <row r="648" spans="8:39">
      <c r="H648" s="30"/>
      <c r="I648" s="30"/>
      <c r="J648" s="30"/>
      <c r="K648" s="30"/>
      <c r="L648" s="30"/>
      <c r="M648" s="30"/>
      <c r="N648" s="30"/>
      <c r="O648" s="30"/>
      <c r="P648" s="30"/>
      <c r="Q648" s="30"/>
      <c r="R648" s="30"/>
      <c r="S648" s="30"/>
      <c r="T648" s="30"/>
      <c r="U648" s="30"/>
      <c r="V648" s="30"/>
      <c r="W648" s="30"/>
      <c r="X648" s="30"/>
      <c r="Y648" s="30"/>
      <c r="Z648" s="30"/>
      <c r="AA648" s="30"/>
      <c r="AB648" s="30"/>
      <c r="AC648" s="30"/>
      <c r="AD648" s="30"/>
      <c r="AE648" s="30"/>
      <c r="AF648" s="30"/>
      <c r="AG648" s="30"/>
      <c r="AH648" s="30"/>
      <c r="AI648" s="30"/>
      <c r="AJ648" s="30"/>
      <c r="AK648" s="30"/>
      <c r="AL648" s="30"/>
      <c r="AM648" s="30"/>
    </row>
    <row r="649" spans="8:39">
      <c r="H649" s="30"/>
      <c r="I649" s="30"/>
      <c r="J649" s="30"/>
      <c r="K649" s="30"/>
      <c r="L649" s="30"/>
      <c r="M649" s="30"/>
      <c r="N649" s="30"/>
      <c r="O649" s="30"/>
      <c r="P649" s="30"/>
      <c r="Q649" s="30"/>
      <c r="R649" s="30"/>
      <c r="S649" s="30"/>
      <c r="T649" s="30"/>
      <c r="U649" s="30"/>
      <c r="V649" s="30"/>
      <c r="W649" s="30"/>
      <c r="X649" s="30"/>
      <c r="Y649" s="30"/>
      <c r="Z649" s="30"/>
      <c r="AA649" s="30"/>
      <c r="AB649" s="30"/>
      <c r="AC649" s="30"/>
      <c r="AD649" s="30"/>
      <c r="AE649" s="30"/>
      <c r="AF649" s="30"/>
      <c r="AG649" s="30"/>
      <c r="AH649" s="30"/>
      <c r="AI649" s="30"/>
      <c r="AJ649" s="30"/>
      <c r="AK649" s="30"/>
      <c r="AL649" s="30"/>
      <c r="AM649" s="30"/>
    </row>
    <row r="650" spans="8:39">
      <c r="H650" s="30"/>
      <c r="I650" s="30"/>
      <c r="J650" s="30"/>
      <c r="K650" s="30"/>
      <c r="L650" s="30"/>
      <c r="M650" s="30"/>
      <c r="N650" s="30"/>
      <c r="O650" s="30"/>
      <c r="P650" s="30"/>
      <c r="Q650" s="30"/>
      <c r="R650" s="30"/>
      <c r="S650" s="30"/>
      <c r="T650" s="30"/>
      <c r="U650" s="30"/>
      <c r="V650" s="30"/>
      <c r="W650" s="30"/>
      <c r="X650" s="30"/>
      <c r="Y650" s="30"/>
      <c r="Z650" s="30"/>
      <c r="AA650" s="30"/>
      <c r="AB650" s="30"/>
      <c r="AC650" s="30"/>
      <c r="AD650" s="30"/>
      <c r="AE650" s="30"/>
      <c r="AF650" s="30"/>
      <c r="AG650" s="30"/>
      <c r="AH650" s="30"/>
      <c r="AI650" s="30"/>
      <c r="AJ650" s="30"/>
      <c r="AK650" s="30"/>
      <c r="AL650" s="30"/>
      <c r="AM650" s="30"/>
    </row>
    <row r="651" spans="8:39">
      <c r="H651" s="30"/>
      <c r="I651" s="30"/>
      <c r="J651" s="30"/>
      <c r="K651" s="30"/>
      <c r="L651" s="30"/>
      <c r="M651" s="30"/>
      <c r="N651" s="30"/>
      <c r="O651" s="30"/>
      <c r="P651" s="30"/>
      <c r="Q651" s="30"/>
      <c r="R651" s="30"/>
      <c r="S651" s="30"/>
      <c r="T651" s="30"/>
      <c r="U651" s="30"/>
      <c r="V651" s="30"/>
      <c r="W651" s="30"/>
      <c r="X651" s="30"/>
      <c r="Y651" s="30"/>
      <c r="Z651" s="30"/>
      <c r="AA651" s="30"/>
      <c r="AB651" s="30"/>
      <c r="AC651" s="30"/>
      <c r="AD651" s="30"/>
      <c r="AE651" s="30"/>
      <c r="AF651" s="30"/>
      <c r="AG651" s="30"/>
      <c r="AH651" s="30"/>
      <c r="AI651" s="30"/>
      <c r="AJ651" s="30"/>
      <c r="AK651" s="30"/>
      <c r="AL651" s="30"/>
      <c r="AM651" s="30"/>
    </row>
    <row r="652" spans="8:39">
      <c r="H652" s="30"/>
      <c r="I652" s="30"/>
      <c r="J652" s="30"/>
      <c r="K652" s="30"/>
      <c r="L652" s="30"/>
      <c r="M652" s="30"/>
      <c r="N652" s="30"/>
      <c r="O652" s="30"/>
      <c r="P652" s="30"/>
      <c r="Q652" s="30"/>
      <c r="R652" s="30"/>
      <c r="S652" s="30"/>
      <c r="T652" s="30"/>
      <c r="U652" s="30"/>
      <c r="V652" s="30"/>
      <c r="W652" s="30"/>
      <c r="X652" s="30"/>
      <c r="Y652" s="30"/>
      <c r="Z652" s="30"/>
      <c r="AA652" s="30"/>
      <c r="AB652" s="30"/>
      <c r="AC652" s="30"/>
      <c r="AD652" s="30"/>
      <c r="AE652" s="30"/>
      <c r="AF652" s="30"/>
      <c r="AG652" s="30"/>
      <c r="AH652" s="30"/>
      <c r="AI652" s="30"/>
      <c r="AJ652" s="30"/>
      <c r="AK652" s="30"/>
      <c r="AL652" s="30"/>
      <c r="AM652" s="30"/>
    </row>
    <row r="653" spans="8:39">
      <c r="H653" s="30"/>
      <c r="I653" s="30"/>
      <c r="J653" s="30"/>
      <c r="K653" s="30"/>
      <c r="L653" s="30"/>
      <c r="M653" s="30"/>
      <c r="N653" s="30"/>
      <c r="O653" s="30"/>
      <c r="P653" s="30"/>
      <c r="Q653" s="30"/>
      <c r="R653" s="30"/>
      <c r="S653" s="30"/>
      <c r="T653" s="30"/>
      <c r="U653" s="30"/>
      <c r="V653" s="30"/>
      <c r="W653" s="30"/>
      <c r="X653" s="30"/>
      <c r="Y653" s="30"/>
      <c r="Z653" s="30"/>
      <c r="AA653" s="30"/>
      <c r="AB653" s="30"/>
      <c r="AC653" s="30"/>
      <c r="AD653" s="30"/>
      <c r="AE653" s="30"/>
      <c r="AF653" s="30"/>
      <c r="AG653" s="30"/>
      <c r="AH653" s="30"/>
      <c r="AI653" s="30"/>
      <c r="AJ653" s="30"/>
      <c r="AK653" s="30"/>
      <c r="AL653" s="30"/>
      <c r="AM653" s="30"/>
    </row>
    <row r="654" spans="8:39">
      <c r="H654" s="30"/>
      <c r="I654" s="30"/>
      <c r="J654" s="30"/>
      <c r="K654" s="30"/>
      <c r="L654" s="30"/>
      <c r="M654" s="30"/>
      <c r="N654" s="30"/>
      <c r="O654" s="30"/>
      <c r="P654" s="30"/>
      <c r="Q654" s="30"/>
      <c r="R654" s="30"/>
      <c r="S654" s="30"/>
      <c r="T654" s="30"/>
      <c r="U654" s="30"/>
      <c r="V654" s="30"/>
      <c r="W654" s="30"/>
      <c r="X654" s="30"/>
      <c r="Y654" s="30"/>
      <c r="Z654" s="30"/>
      <c r="AA654" s="30"/>
      <c r="AB654" s="30"/>
      <c r="AC654" s="30"/>
      <c r="AD654" s="30"/>
      <c r="AE654" s="30"/>
      <c r="AF654" s="30"/>
      <c r="AG654" s="30"/>
      <c r="AH654" s="30"/>
      <c r="AI654" s="30"/>
      <c r="AJ654" s="30"/>
      <c r="AK654" s="30"/>
      <c r="AL654" s="30"/>
      <c r="AM654" s="30"/>
    </row>
    <row r="655" spans="8:39">
      <c r="H655" s="30"/>
      <c r="I655" s="30"/>
      <c r="J655" s="30"/>
      <c r="K655" s="30"/>
      <c r="L655" s="30"/>
      <c r="M655" s="30"/>
      <c r="N655" s="30"/>
      <c r="O655" s="30"/>
      <c r="P655" s="30"/>
      <c r="Q655" s="30"/>
      <c r="R655" s="30"/>
      <c r="S655" s="30"/>
      <c r="T655" s="30"/>
      <c r="U655" s="30"/>
      <c r="V655" s="30"/>
      <c r="W655" s="30"/>
      <c r="X655" s="30"/>
      <c r="Y655" s="30"/>
      <c r="Z655" s="30"/>
      <c r="AA655" s="30"/>
      <c r="AB655" s="30"/>
      <c r="AC655" s="30"/>
      <c r="AD655" s="30"/>
      <c r="AE655" s="30"/>
      <c r="AF655" s="30"/>
      <c r="AG655" s="30"/>
      <c r="AH655" s="30"/>
      <c r="AI655" s="30"/>
      <c r="AJ655" s="30"/>
      <c r="AK655" s="30"/>
      <c r="AL655" s="30"/>
      <c r="AM655" s="30"/>
    </row>
    <row r="656" spans="8:39">
      <c r="H656" s="30"/>
      <c r="I656" s="30"/>
      <c r="J656" s="30"/>
      <c r="K656" s="30"/>
      <c r="L656" s="30"/>
      <c r="M656" s="30"/>
      <c r="N656" s="30"/>
      <c r="O656" s="30"/>
      <c r="P656" s="30"/>
      <c r="Q656" s="30"/>
      <c r="R656" s="30"/>
      <c r="S656" s="30"/>
      <c r="T656" s="30"/>
      <c r="U656" s="30"/>
      <c r="V656" s="30"/>
      <c r="W656" s="30"/>
      <c r="X656" s="30"/>
      <c r="Y656" s="30"/>
      <c r="Z656" s="30"/>
      <c r="AA656" s="30"/>
      <c r="AB656" s="30"/>
      <c r="AC656" s="30"/>
      <c r="AD656" s="30"/>
      <c r="AE656" s="30"/>
      <c r="AF656" s="30"/>
      <c r="AG656" s="30"/>
      <c r="AH656" s="30"/>
      <c r="AI656" s="30"/>
      <c r="AJ656" s="30"/>
      <c r="AK656" s="30"/>
      <c r="AL656" s="30"/>
      <c r="AM656" s="30"/>
    </row>
    <row r="657" spans="8:39">
      <c r="H657" s="30"/>
      <c r="I657" s="30"/>
      <c r="J657" s="30"/>
      <c r="K657" s="30"/>
      <c r="L657" s="30"/>
      <c r="M657" s="30"/>
      <c r="N657" s="30"/>
      <c r="O657" s="30"/>
      <c r="P657" s="30"/>
      <c r="Q657" s="30"/>
      <c r="R657" s="30"/>
      <c r="S657" s="30"/>
      <c r="T657" s="30"/>
      <c r="U657" s="30"/>
      <c r="V657" s="30"/>
      <c r="W657" s="30"/>
      <c r="X657" s="30"/>
      <c r="Y657" s="30"/>
      <c r="Z657" s="30"/>
      <c r="AA657" s="30"/>
      <c r="AB657" s="30"/>
      <c r="AC657" s="30"/>
      <c r="AD657" s="30"/>
      <c r="AE657" s="30"/>
      <c r="AF657" s="30"/>
      <c r="AG657" s="30"/>
      <c r="AH657" s="30"/>
      <c r="AI657" s="30"/>
      <c r="AJ657" s="30"/>
      <c r="AK657" s="30"/>
      <c r="AL657" s="30"/>
      <c r="AM657" s="30"/>
    </row>
    <row r="658" spans="8:39">
      <c r="H658" s="30"/>
      <c r="I658" s="30"/>
      <c r="J658" s="30"/>
      <c r="K658" s="30"/>
      <c r="L658" s="30"/>
      <c r="M658" s="30"/>
      <c r="N658" s="30"/>
      <c r="O658" s="30"/>
      <c r="P658" s="30"/>
      <c r="Q658" s="30"/>
      <c r="R658" s="30"/>
      <c r="S658" s="30"/>
      <c r="T658" s="30"/>
      <c r="U658" s="30"/>
      <c r="V658" s="30"/>
      <c r="W658" s="30"/>
      <c r="X658" s="30"/>
      <c r="Y658" s="30"/>
      <c r="Z658" s="30"/>
      <c r="AA658" s="30"/>
      <c r="AB658" s="30"/>
      <c r="AC658" s="30"/>
      <c r="AD658" s="30"/>
      <c r="AE658" s="30"/>
      <c r="AF658" s="30"/>
      <c r="AG658" s="30"/>
      <c r="AH658" s="30"/>
      <c r="AI658" s="30"/>
      <c r="AJ658" s="30"/>
      <c r="AK658" s="30"/>
      <c r="AL658" s="30"/>
      <c r="AM658" s="30"/>
    </row>
    <row r="659" spans="8:39">
      <c r="H659" s="30"/>
      <c r="I659" s="30"/>
      <c r="J659" s="30"/>
      <c r="K659" s="30"/>
      <c r="L659" s="30"/>
      <c r="M659" s="30"/>
      <c r="N659" s="30"/>
      <c r="O659" s="30"/>
      <c r="P659" s="30"/>
      <c r="Q659" s="30"/>
      <c r="R659" s="30"/>
      <c r="S659" s="30"/>
      <c r="T659" s="30"/>
      <c r="U659" s="30"/>
      <c r="V659" s="30"/>
      <c r="W659" s="30"/>
      <c r="X659" s="30"/>
      <c r="Y659" s="30"/>
      <c r="Z659" s="30"/>
      <c r="AA659" s="30"/>
      <c r="AB659" s="30"/>
      <c r="AC659" s="30"/>
      <c r="AD659" s="30"/>
      <c r="AE659" s="30"/>
      <c r="AF659" s="30"/>
      <c r="AG659" s="30"/>
      <c r="AH659" s="30"/>
      <c r="AI659" s="30"/>
      <c r="AJ659" s="30"/>
      <c r="AK659" s="30"/>
      <c r="AL659" s="30"/>
      <c r="AM659" s="30"/>
    </row>
    <row r="660" spans="8:39">
      <c r="H660" s="30"/>
      <c r="I660" s="30"/>
      <c r="J660" s="30"/>
      <c r="K660" s="30"/>
      <c r="L660" s="30"/>
      <c r="M660" s="30"/>
      <c r="N660" s="30"/>
      <c r="O660" s="30"/>
      <c r="P660" s="30"/>
      <c r="Q660" s="30"/>
      <c r="R660" s="30"/>
      <c r="S660" s="30"/>
      <c r="T660" s="30"/>
      <c r="U660" s="30"/>
      <c r="V660" s="30"/>
      <c r="W660" s="30"/>
      <c r="X660" s="30"/>
      <c r="Y660" s="30"/>
      <c r="Z660" s="30"/>
      <c r="AA660" s="30"/>
      <c r="AB660" s="30"/>
      <c r="AC660" s="30"/>
      <c r="AD660" s="30"/>
      <c r="AE660" s="30"/>
      <c r="AF660" s="30"/>
      <c r="AG660" s="30"/>
      <c r="AH660" s="30"/>
      <c r="AI660" s="30"/>
      <c r="AJ660" s="30"/>
      <c r="AK660" s="30"/>
      <c r="AL660" s="30"/>
      <c r="AM660" s="30"/>
    </row>
    <row r="661" spans="8:39">
      <c r="H661" s="30"/>
      <c r="I661" s="30"/>
      <c r="J661" s="30"/>
      <c r="K661" s="30"/>
      <c r="L661" s="30"/>
      <c r="M661" s="30"/>
      <c r="N661" s="30"/>
      <c r="O661" s="30"/>
      <c r="P661" s="30"/>
      <c r="Q661" s="30"/>
      <c r="R661" s="30"/>
      <c r="S661" s="30"/>
      <c r="T661" s="30"/>
      <c r="U661" s="30"/>
      <c r="V661" s="30"/>
      <c r="W661" s="30"/>
      <c r="X661" s="30"/>
      <c r="Y661" s="30"/>
      <c r="Z661" s="30"/>
      <c r="AA661" s="30"/>
      <c r="AB661" s="30"/>
      <c r="AC661" s="30"/>
      <c r="AD661" s="30"/>
      <c r="AE661" s="30"/>
      <c r="AF661" s="30"/>
      <c r="AG661" s="30"/>
      <c r="AH661" s="30"/>
      <c r="AI661" s="30"/>
      <c r="AJ661" s="30"/>
      <c r="AK661" s="30"/>
      <c r="AL661" s="30"/>
      <c r="AM661" s="30"/>
    </row>
    <row r="662" spans="8:39">
      <c r="H662" s="30"/>
      <c r="I662" s="30"/>
      <c r="J662" s="30"/>
      <c r="K662" s="30"/>
      <c r="L662" s="30"/>
      <c r="M662" s="30"/>
      <c r="N662" s="30"/>
      <c r="O662" s="30"/>
      <c r="P662" s="30"/>
      <c r="Q662" s="30"/>
      <c r="R662" s="30"/>
      <c r="S662" s="30"/>
      <c r="T662" s="30"/>
      <c r="U662" s="30"/>
      <c r="V662" s="30"/>
      <c r="W662" s="30"/>
      <c r="X662" s="30"/>
      <c r="Y662" s="30"/>
      <c r="Z662" s="30"/>
      <c r="AA662" s="30"/>
      <c r="AB662" s="30"/>
      <c r="AC662" s="30"/>
      <c r="AD662" s="30"/>
      <c r="AE662" s="30"/>
      <c r="AF662" s="30"/>
      <c r="AG662" s="30"/>
      <c r="AH662" s="30"/>
      <c r="AI662" s="30"/>
      <c r="AJ662" s="30"/>
      <c r="AK662" s="30"/>
      <c r="AL662" s="30"/>
      <c r="AM662" s="30"/>
    </row>
    <row r="663" spans="8:39">
      <c r="H663" s="30"/>
      <c r="I663" s="30"/>
      <c r="J663" s="30"/>
      <c r="K663" s="30"/>
      <c r="L663" s="30"/>
      <c r="M663" s="30"/>
      <c r="N663" s="30"/>
      <c r="O663" s="30"/>
      <c r="P663" s="30"/>
      <c r="Q663" s="30"/>
      <c r="R663" s="30"/>
      <c r="S663" s="30"/>
      <c r="T663" s="30"/>
      <c r="U663" s="30"/>
      <c r="V663" s="30"/>
      <c r="W663" s="30"/>
      <c r="X663" s="30"/>
      <c r="Y663" s="30"/>
      <c r="Z663" s="30"/>
      <c r="AA663" s="30"/>
      <c r="AB663" s="30"/>
      <c r="AC663" s="30"/>
      <c r="AD663" s="30"/>
      <c r="AE663" s="30"/>
      <c r="AF663" s="30"/>
      <c r="AG663" s="30"/>
      <c r="AH663" s="30"/>
      <c r="AI663" s="30"/>
      <c r="AJ663" s="30"/>
      <c r="AK663" s="30"/>
      <c r="AL663" s="30"/>
      <c r="AM663" s="30"/>
    </row>
    <row r="664" spans="8:39">
      <c r="H664" s="30"/>
      <c r="I664" s="30"/>
      <c r="J664" s="30"/>
      <c r="K664" s="30"/>
      <c r="L664" s="30"/>
      <c r="M664" s="30"/>
      <c r="N664" s="30"/>
      <c r="O664" s="30"/>
      <c r="P664" s="30"/>
      <c r="Q664" s="30"/>
      <c r="R664" s="30"/>
      <c r="S664" s="30"/>
      <c r="T664" s="30"/>
      <c r="U664" s="30"/>
      <c r="V664" s="30"/>
      <c r="W664" s="30"/>
      <c r="X664" s="30"/>
      <c r="Y664" s="30"/>
      <c r="Z664" s="30"/>
      <c r="AA664" s="30"/>
      <c r="AB664" s="30"/>
      <c r="AC664" s="30"/>
      <c r="AD664" s="30"/>
      <c r="AE664" s="30"/>
      <c r="AF664" s="30"/>
      <c r="AG664" s="30"/>
      <c r="AH664" s="30"/>
      <c r="AI664" s="30"/>
      <c r="AJ664" s="30"/>
      <c r="AK664" s="30"/>
      <c r="AL664" s="30"/>
      <c r="AM664" s="30"/>
    </row>
    <row r="665" spans="8:39">
      <c r="H665" s="30"/>
      <c r="I665" s="30"/>
      <c r="J665" s="30"/>
      <c r="K665" s="30"/>
      <c r="L665" s="30"/>
      <c r="M665" s="30"/>
      <c r="N665" s="30"/>
      <c r="O665" s="30"/>
      <c r="P665" s="30"/>
      <c r="Q665" s="30"/>
      <c r="R665" s="30"/>
      <c r="S665" s="30"/>
      <c r="T665" s="30"/>
      <c r="U665" s="30"/>
      <c r="V665" s="30"/>
      <c r="W665" s="30"/>
      <c r="X665" s="30"/>
      <c r="Y665" s="30"/>
      <c r="Z665" s="30"/>
      <c r="AA665" s="30"/>
      <c r="AB665" s="30"/>
      <c r="AC665" s="30"/>
      <c r="AD665" s="30"/>
      <c r="AE665" s="30"/>
      <c r="AF665" s="30"/>
      <c r="AG665" s="30"/>
      <c r="AH665" s="30"/>
      <c r="AI665" s="30"/>
      <c r="AJ665" s="30"/>
      <c r="AK665" s="30"/>
      <c r="AL665" s="30"/>
      <c r="AM665" s="30"/>
    </row>
    <row r="666" spans="8:39">
      <c r="H666" s="30"/>
      <c r="I666" s="30"/>
      <c r="J666" s="30"/>
      <c r="K666" s="30"/>
      <c r="L666" s="30"/>
      <c r="M666" s="30"/>
      <c r="N666" s="30"/>
      <c r="O666" s="30"/>
      <c r="P666" s="30"/>
      <c r="Q666" s="30"/>
      <c r="R666" s="30"/>
      <c r="S666" s="30"/>
      <c r="T666" s="30"/>
      <c r="U666" s="30"/>
      <c r="V666" s="30"/>
      <c r="W666" s="30"/>
      <c r="X666" s="30"/>
      <c r="Y666" s="30"/>
      <c r="Z666" s="30"/>
      <c r="AA666" s="30"/>
      <c r="AB666" s="30"/>
      <c r="AC666" s="30"/>
      <c r="AD666" s="30"/>
      <c r="AE666" s="30"/>
      <c r="AF666" s="30"/>
      <c r="AG666" s="30"/>
      <c r="AH666" s="30"/>
      <c r="AI666" s="30"/>
      <c r="AJ666" s="30"/>
      <c r="AK666" s="30"/>
      <c r="AL666" s="30"/>
      <c r="AM666" s="30"/>
    </row>
    <row r="667" spans="8:39">
      <c r="H667" s="30"/>
      <c r="I667" s="30"/>
      <c r="J667" s="30"/>
      <c r="K667" s="30"/>
      <c r="L667" s="30"/>
      <c r="M667" s="30"/>
      <c r="N667" s="30"/>
      <c r="O667" s="30"/>
      <c r="P667" s="30"/>
      <c r="Q667" s="30"/>
      <c r="R667" s="30"/>
      <c r="S667" s="30"/>
      <c r="T667" s="30"/>
      <c r="U667" s="30"/>
      <c r="V667" s="30"/>
      <c r="W667" s="30"/>
      <c r="X667" s="30"/>
      <c r="Y667" s="30"/>
      <c r="Z667" s="30"/>
      <c r="AA667" s="30"/>
      <c r="AB667" s="30"/>
      <c r="AC667" s="30"/>
      <c r="AD667" s="30"/>
      <c r="AE667" s="30"/>
      <c r="AF667" s="30"/>
      <c r="AG667" s="30"/>
      <c r="AH667" s="30"/>
      <c r="AI667" s="30"/>
      <c r="AJ667" s="30"/>
      <c r="AK667" s="30"/>
      <c r="AL667" s="30"/>
      <c r="AM667" s="30"/>
    </row>
    <row r="668" spans="8:39">
      <c r="H668" s="30"/>
      <c r="I668" s="30"/>
      <c r="J668" s="30"/>
      <c r="K668" s="30"/>
      <c r="L668" s="30"/>
      <c r="M668" s="30"/>
      <c r="N668" s="30"/>
      <c r="O668" s="30"/>
      <c r="P668" s="30"/>
      <c r="Q668" s="30"/>
      <c r="R668" s="30"/>
      <c r="S668" s="30"/>
      <c r="T668" s="30"/>
      <c r="U668" s="30"/>
      <c r="V668" s="30"/>
      <c r="W668" s="30"/>
      <c r="X668" s="30"/>
      <c r="Y668" s="30"/>
      <c r="Z668" s="30"/>
      <c r="AA668" s="30"/>
      <c r="AB668" s="30"/>
      <c r="AC668" s="30"/>
      <c r="AD668" s="30"/>
      <c r="AE668" s="30"/>
      <c r="AF668" s="30"/>
      <c r="AG668" s="30"/>
      <c r="AH668" s="30"/>
      <c r="AI668" s="30"/>
      <c r="AJ668" s="30"/>
      <c r="AK668" s="30"/>
      <c r="AL668" s="30"/>
      <c r="AM668" s="30"/>
    </row>
    <row r="669" spans="8:39">
      <c r="H669" s="30"/>
      <c r="I669" s="30"/>
      <c r="J669" s="30"/>
      <c r="K669" s="30"/>
      <c r="L669" s="30"/>
      <c r="M669" s="30"/>
      <c r="N669" s="30"/>
      <c r="O669" s="30"/>
      <c r="P669" s="30"/>
      <c r="Q669" s="30"/>
      <c r="R669" s="30"/>
      <c r="S669" s="30"/>
      <c r="T669" s="30"/>
      <c r="U669" s="30"/>
      <c r="V669" s="30"/>
      <c r="W669" s="30"/>
      <c r="X669" s="30"/>
      <c r="Y669" s="30"/>
      <c r="Z669" s="30"/>
      <c r="AA669" s="30"/>
      <c r="AB669" s="30"/>
      <c r="AC669" s="30"/>
      <c r="AD669" s="30"/>
      <c r="AE669" s="30"/>
      <c r="AF669" s="30"/>
      <c r="AG669" s="30"/>
      <c r="AH669" s="30"/>
      <c r="AI669" s="30"/>
      <c r="AJ669" s="30"/>
      <c r="AK669" s="30"/>
      <c r="AL669" s="30"/>
      <c r="AM669" s="30"/>
    </row>
    <row r="670" spans="8:39">
      <c r="H670" s="30"/>
      <c r="I670" s="30"/>
      <c r="J670" s="30"/>
      <c r="K670" s="30"/>
      <c r="L670" s="30"/>
      <c r="M670" s="30"/>
      <c r="N670" s="30"/>
      <c r="O670" s="30"/>
      <c r="P670" s="30"/>
      <c r="Q670" s="30"/>
      <c r="R670" s="30"/>
      <c r="S670" s="30"/>
      <c r="T670" s="30"/>
      <c r="U670" s="30"/>
      <c r="V670" s="30"/>
      <c r="W670" s="30"/>
      <c r="X670" s="30"/>
      <c r="Y670" s="30"/>
      <c r="Z670" s="30"/>
      <c r="AA670" s="30"/>
      <c r="AB670" s="30"/>
      <c r="AC670" s="30"/>
      <c r="AD670" s="30"/>
      <c r="AE670" s="30"/>
      <c r="AF670" s="30"/>
      <c r="AG670" s="30"/>
      <c r="AH670" s="30"/>
      <c r="AI670" s="30"/>
      <c r="AJ670" s="30"/>
      <c r="AK670" s="30"/>
      <c r="AL670" s="30"/>
      <c r="AM670" s="30"/>
    </row>
    <row r="671" spans="8:39">
      <c r="H671" s="30"/>
      <c r="I671" s="30"/>
      <c r="J671" s="30"/>
      <c r="K671" s="30"/>
      <c r="L671" s="30"/>
      <c r="M671" s="30"/>
      <c r="N671" s="30"/>
      <c r="O671" s="30"/>
      <c r="P671" s="30"/>
      <c r="Q671" s="30"/>
      <c r="R671" s="30"/>
      <c r="S671" s="30"/>
      <c r="T671" s="30"/>
      <c r="U671" s="30"/>
      <c r="V671" s="30"/>
      <c r="W671" s="30"/>
      <c r="X671" s="30"/>
      <c r="Y671" s="30"/>
      <c r="Z671" s="30"/>
      <c r="AA671" s="30"/>
      <c r="AB671" s="30"/>
      <c r="AC671" s="30"/>
      <c r="AD671" s="30"/>
      <c r="AE671" s="30"/>
      <c r="AF671" s="30"/>
      <c r="AG671" s="30"/>
      <c r="AH671" s="30"/>
      <c r="AI671" s="30"/>
      <c r="AJ671" s="30"/>
      <c r="AK671" s="30"/>
      <c r="AL671" s="30"/>
      <c r="AM671" s="30"/>
    </row>
    <row r="672" spans="8:39">
      <c r="H672" s="30"/>
      <c r="I672" s="30"/>
      <c r="J672" s="30"/>
      <c r="K672" s="30"/>
      <c r="L672" s="30"/>
      <c r="M672" s="30"/>
      <c r="N672" s="30"/>
      <c r="O672" s="30"/>
      <c r="P672" s="30"/>
      <c r="Q672" s="30"/>
      <c r="R672" s="30"/>
      <c r="S672" s="30"/>
      <c r="T672" s="30"/>
      <c r="U672" s="30"/>
      <c r="V672" s="30"/>
      <c r="W672" s="30"/>
      <c r="X672" s="30"/>
      <c r="Y672" s="30"/>
      <c r="Z672" s="30"/>
      <c r="AA672" s="30"/>
      <c r="AB672" s="30"/>
      <c r="AC672" s="30"/>
      <c r="AD672" s="30"/>
      <c r="AE672" s="30"/>
      <c r="AF672" s="30"/>
      <c r="AG672" s="30"/>
      <c r="AH672" s="30"/>
      <c r="AI672" s="30"/>
      <c r="AJ672" s="30"/>
      <c r="AK672" s="30"/>
      <c r="AL672" s="30"/>
      <c r="AM672" s="30"/>
    </row>
    <row r="673" spans="8:39">
      <c r="H673" s="30"/>
      <c r="I673" s="30"/>
      <c r="J673" s="30"/>
      <c r="K673" s="30"/>
      <c r="L673" s="30"/>
      <c r="M673" s="30"/>
      <c r="N673" s="30"/>
      <c r="O673" s="30"/>
      <c r="P673" s="30"/>
      <c r="Q673" s="30"/>
      <c r="R673" s="30"/>
      <c r="S673" s="30"/>
      <c r="T673" s="30"/>
      <c r="U673" s="30"/>
      <c r="V673" s="30"/>
      <c r="W673" s="30"/>
      <c r="X673" s="30"/>
      <c r="Y673" s="30"/>
      <c r="Z673" s="30"/>
      <c r="AA673" s="30"/>
      <c r="AB673" s="30"/>
      <c r="AC673" s="30"/>
      <c r="AD673" s="30"/>
      <c r="AE673" s="30"/>
      <c r="AF673" s="30"/>
      <c r="AG673" s="30"/>
      <c r="AH673" s="30"/>
      <c r="AI673" s="30"/>
      <c r="AJ673" s="30"/>
      <c r="AK673" s="30"/>
      <c r="AL673" s="30"/>
      <c r="AM673" s="30"/>
    </row>
    <row r="674" spans="8:39">
      <c r="H674" s="30"/>
      <c r="I674" s="30"/>
      <c r="J674" s="30"/>
      <c r="K674" s="30"/>
      <c r="L674" s="30"/>
      <c r="M674" s="30"/>
      <c r="N674" s="30"/>
      <c r="O674" s="30"/>
      <c r="P674" s="30"/>
      <c r="Q674" s="30"/>
      <c r="R674" s="30"/>
      <c r="S674" s="30"/>
      <c r="T674" s="30"/>
      <c r="U674" s="30"/>
      <c r="V674" s="30"/>
      <c r="W674" s="30"/>
      <c r="X674" s="30"/>
      <c r="Y674" s="30"/>
      <c r="Z674" s="30"/>
      <c r="AA674" s="30"/>
      <c r="AB674" s="30"/>
      <c r="AC674" s="30"/>
      <c r="AD674" s="30"/>
      <c r="AE674" s="30"/>
      <c r="AF674" s="30"/>
      <c r="AG674" s="30"/>
      <c r="AH674" s="30"/>
      <c r="AI674" s="30"/>
      <c r="AJ674" s="30"/>
      <c r="AK674" s="30"/>
      <c r="AL674" s="30"/>
      <c r="AM674" s="30"/>
    </row>
    <row r="675" spans="8:39">
      <c r="H675" s="30"/>
      <c r="I675" s="30"/>
      <c r="J675" s="30"/>
      <c r="K675" s="30"/>
      <c r="L675" s="30"/>
      <c r="M675" s="30"/>
      <c r="N675" s="30"/>
      <c r="O675" s="30"/>
      <c r="P675" s="30"/>
      <c r="Q675" s="30"/>
      <c r="R675" s="30"/>
      <c r="S675" s="30"/>
      <c r="T675" s="30"/>
      <c r="U675" s="30"/>
      <c r="V675" s="30"/>
      <c r="W675" s="30"/>
      <c r="X675" s="30"/>
      <c r="Y675" s="30"/>
      <c r="Z675" s="30"/>
      <c r="AA675" s="30"/>
      <c r="AB675" s="30"/>
      <c r="AC675" s="30"/>
      <c r="AD675" s="30"/>
      <c r="AE675" s="30"/>
      <c r="AF675" s="30"/>
      <c r="AG675" s="30"/>
      <c r="AH675" s="30"/>
      <c r="AI675" s="30"/>
      <c r="AJ675" s="30"/>
      <c r="AK675" s="30"/>
      <c r="AL675" s="30"/>
      <c r="AM675" s="30"/>
    </row>
    <row r="676" spans="8:39">
      <c r="H676" s="30"/>
      <c r="I676" s="30"/>
      <c r="J676" s="30"/>
      <c r="K676" s="30"/>
      <c r="L676" s="30"/>
      <c r="M676" s="30"/>
      <c r="N676" s="30"/>
      <c r="O676" s="30"/>
      <c r="P676" s="30"/>
      <c r="Q676" s="30"/>
      <c r="R676" s="30"/>
      <c r="S676" s="30"/>
      <c r="T676" s="30"/>
      <c r="U676" s="30"/>
      <c r="V676" s="30"/>
      <c r="W676" s="30"/>
      <c r="X676" s="30"/>
      <c r="Y676" s="30"/>
      <c r="Z676" s="30"/>
      <c r="AA676" s="30"/>
      <c r="AB676" s="30"/>
      <c r="AC676" s="30"/>
      <c r="AD676" s="30"/>
      <c r="AE676" s="30"/>
      <c r="AF676" s="30"/>
      <c r="AG676" s="30"/>
      <c r="AH676" s="30"/>
      <c r="AI676" s="30"/>
      <c r="AJ676" s="30"/>
      <c r="AK676" s="30"/>
      <c r="AL676" s="30"/>
      <c r="AM676" s="30"/>
    </row>
    <row r="677" spans="8:39">
      <c r="H677" s="30"/>
      <c r="I677" s="30"/>
      <c r="J677" s="30"/>
      <c r="K677" s="30"/>
      <c r="L677" s="30"/>
      <c r="M677" s="30"/>
      <c r="N677" s="30"/>
      <c r="O677" s="30"/>
      <c r="P677" s="30"/>
      <c r="Q677" s="30"/>
      <c r="R677" s="30"/>
      <c r="S677" s="30"/>
      <c r="T677" s="30"/>
      <c r="U677" s="30"/>
      <c r="V677" s="30"/>
      <c r="W677" s="30"/>
      <c r="X677" s="30"/>
      <c r="Y677" s="30"/>
      <c r="Z677" s="30"/>
      <c r="AA677" s="30"/>
      <c r="AB677" s="30"/>
      <c r="AC677" s="30"/>
      <c r="AD677" s="30"/>
      <c r="AE677" s="30"/>
      <c r="AF677" s="30"/>
      <c r="AG677" s="30"/>
      <c r="AH677" s="30"/>
      <c r="AI677" s="30"/>
      <c r="AJ677" s="30"/>
      <c r="AK677" s="30"/>
      <c r="AL677" s="30"/>
      <c r="AM677" s="30"/>
    </row>
    <row r="678" spans="8:39">
      <c r="H678" s="30"/>
      <c r="I678" s="30"/>
      <c r="J678" s="30"/>
      <c r="K678" s="30"/>
      <c r="L678" s="30"/>
      <c r="M678" s="30"/>
      <c r="N678" s="30"/>
      <c r="O678" s="30"/>
      <c r="P678" s="30"/>
      <c r="Q678" s="30"/>
      <c r="R678" s="30"/>
      <c r="S678" s="30"/>
      <c r="T678" s="30"/>
      <c r="U678" s="30"/>
      <c r="V678" s="30"/>
      <c r="W678" s="30"/>
      <c r="X678" s="30"/>
      <c r="Y678" s="30"/>
      <c r="Z678" s="30"/>
      <c r="AA678" s="30"/>
      <c r="AB678" s="30"/>
      <c r="AC678" s="30"/>
      <c r="AD678" s="30"/>
      <c r="AE678" s="30"/>
      <c r="AF678" s="30"/>
      <c r="AG678" s="30"/>
      <c r="AH678" s="30"/>
      <c r="AI678" s="30"/>
      <c r="AJ678" s="30"/>
      <c r="AK678" s="30"/>
      <c r="AL678" s="30"/>
      <c r="AM678" s="30"/>
    </row>
    <row r="679" spans="8:39">
      <c r="H679" s="30"/>
      <c r="I679" s="30"/>
      <c r="J679" s="30"/>
      <c r="K679" s="30"/>
      <c r="L679" s="30"/>
      <c r="M679" s="30"/>
      <c r="N679" s="30"/>
      <c r="O679" s="30"/>
      <c r="P679" s="30"/>
      <c r="Q679" s="30"/>
      <c r="R679" s="30"/>
      <c r="S679" s="30"/>
      <c r="T679" s="30"/>
      <c r="U679" s="30"/>
      <c r="V679" s="30"/>
      <c r="W679" s="30"/>
      <c r="X679" s="30"/>
      <c r="Y679" s="30"/>
      <c r="Z679" s="30"/>
      <c r="AA679" s="30"/>
      <c r="AB679" s="30"/>
      <c r="AC679" s="30"/>
      <c r="AD679" s="30"/>
      <c r="AE679" s="30"/>
      <c r="AF679" s="30"/>
      <c r="AG679" s="30"/>
      <c r="AH679" s="30"/>
      <c r="AI679" s="30"/>
      <c r="AJ679" s="30"/>
      <c r="AK679" s="30"/>
      <c r="AL679" s="30"/>
      <c r="AM679" s="30"/>
    </row>
    <row r="680" spans="8:39">
      <c r="H680" s="30"/>
      <c r="I680" s="30"/>
      <c r="J680" s="30"/>
      <c r="K680" s="30"/>
      <c r="L680" s="30"/>
      <c r="M680" s="30"/>
      <c r="N680" s="30"/>
      <c r="O680" s="30"/>
      <c r="P680" s="30"/>
      <c r="Q680" s="30"/>
      <c r="R680" s="30"/>
      <c r="S680" s="30"/>
      <c r="T680" s="30"/>
      <c r="U680" s="30"/>
      <c r="V680" s="30"/>
      <c r="W680" s="30"/>
      <c r="X680" s="30"/>
      <c r="Y680" s="30"/>
      <c r="Z680" s="30"/>
      <c r="AA680" s="30"/>
      <c r="AB680" s="30"/>
      <c r="AC680" s="30"/>
      <c r="AD680" s="30"/>
      <c r="AE680" s="30"/>
      <c r="AF680" s="30"/>
      <c r="AG680" s="30"/>
      <c r="AH680" s="30"/>
      <c r="AI680" s="30"/>
      <c r="AJ680" s="30"/>
      <c r="AK680" s="30"/>
      <c r="AL680" s="30"/>
      <c r="AM680" s="30"/>
    </row>
    <row r="681" spans="8:39">
      <c r="H681" s="30"/>
      <c r="I681" s="30"/>
      <c r="J681" s="30"/>
      <c r="K681" s="30"/>
      <c r="L681" s="30"/>
      <c r="M681" s="30"/>
      <c r="N681" s="30"/>
      <c r="O681" s="30"/>
      <c r="P681" s="30"/>
      <c r="Q681" s="30"/>
      <c r="R681" s="30"/>
      <c r="S681" s="30"/>
      <c r="T681" s="30"/>
      <c r="U681" s="30"/>
      <c r="V681" s="30"/>
      <c r="W681" s="30"/>
      <c r="X681" s="30"/>
      <c r="Y681" s="30"/>
      <c r="Z681" s="30"/>
      <c r="AA681" s="30"/>
      <c r="AB681" s="30"/>
      <c r="AC681" s="30"/>
      <c r="AD681" s="30"/>
      <c r="AE681" s="30"/>
      <c r="AF681" s="30"/>
      <c r="AG681" s="30"/>
      <c r="AH681" s="30"/>
      <c r="AI681" s="30"/>
      <c r="AJ681" s="30"/>
      <c r="AK681" s="30"/>
      <c r="AL681" s="30"/>
      <c r="AM681" s="30"/>
    </row>
    <row r="682" spans="8:39">
      <c r="H682" s="30"/>
      <c r="I682" s="30"/>
      <c r="J682" s="30"/>
      <c r="K682" s="30"/>
      <c r="L682" s="30"/>
      <c r="M682" s="30"/>
      <c r="N682" s="30"/>
      <c r="O682" s="30"/>
      <c r="P682" s="30"/>
      <c r="Q682" s="30"/>
      <c r="R682" s="30"/>
      <c r="S682" s="30"/>
      <c r="T682" s="30"/>
      <c r="U682" s="30"/>
      <c r="V682" s="30"/>
      <c r="W682" s="30"/>
      <c r="X682" s="30"/>
      <c r="Y682" s="30"/>
      <c r="Z682" s="30"/>
      <c r="AA682" s="30"/>
      <c r="AB682" s="30"/>
      <c r="AC682" s="30"/>
      <c r="AD682" s="30"/>
      <c r="AE682" s="30"/>
      <c r="AF682" s="30"/>
      <c r="AG682" s="30"/>
      <c r="AH682" s="30"/>
      <c r="AI682" s="30"/>
      <c r="AJ682" s="30"/>
      <c r="AK682" s="30"/>
      <c r="AL682" s="30"/>
      <c r="AM682" s="30"/>
    </row>
    <row r="683" spans="8:39">
      <c r="H683" s="30"/>
      <c r="I683" s="30"/>
      <c r="J683" s="30"/>
      <c r="K683" s="30"/>
      <c r="L683" s="30"/>
      <c r="M683" s="30"/>
      <c r="N683" s="30"/>
      <c r="O683" s="30"/>
      <c r="P683" s="30"/>
      <c r="Q683" s="30"/>
      <c r="R683" s="30"/>
      <c r="S683" s="30"/>
      <c r="T683" s="30"/>
      <c r="U683" s="30"/>
      <c r="V683" s="30"/>
      <c r="W683" s="30"/>
      <c r="X683" s="30"/>
      <c r="Y683" s="30"/>
      <c r="Z683" s="30"/>
      <c r="AA683" s="30"/>
      <c r="AB683" s="30"/>
      <c r="AC683" s="30"/>
      <c r="AD683" s="30"/>
      <c r="AE683" s="30"/>
      <c r="AF683" s="30"/>
      <c r="AG683" s="30"/>
      <c r="AH683" s="30"/>
      <c r="AI683" s="30"/>
      <c r="AJ683" s="30"/>
      <c r="AK683" s="30"/>
      <c r="AL683" s="30"/>
      <c r="AM683" s="30"/>
    </row>
    <row r="684" spans="8:39">
      <c r="H684" s="30"/>
      <c r="I684" s="30"/>
      <c r="J684" s="30"/>
      <c r="K684" s="30"/>
      <c r="L684" s="30"/>
      <c r="M684" s="30"/>
      <c r="N684" s="30"/>
      <c r="O684" s="30"/>
      <c r="P684" s="30"/>
      <c r="Q684" s="30"/>
      <c r="R684" s="30"/>
      <c r="S684" s="30"/>
      <c r="T684" s="30"/>
      <c r="U684" s="30"/>
      <c r="V684" s="30"/>
      <c r="W684" s="30"/>
      <c r="X684" s="30"/>
      <c r="Y684" s="30"/>
      <c r="Z684" s="30"/>
      <c r="AA684" s="30"/>
      <c r="AB684" s="30"/>
      <c r="AC684" s="30"/>
      <c r="AD684" s="30"/>
      <c r="AE684" s="30"/>
      <c r="AF684" s="30"/>
      <c r="AG684" s="30"/>
      <c r="AH684" s="30"/>
      <c r="AI684" s="30"/>
      <c r="AJ684" s="30"/>
      <c r="AK684" s="30"/>
      <c r="AL684" s="30"/>
      <c r="AM684" s="30"/>
    </row>
    <row r="685" spans="8:39">
      <c r="H685" s="30"/>
      <c r="I685" s="30"/>
      <c r="J685" s="30"/>
      <c r="K685" s="30"/>
      <c r="L685" s="30"/>
      <c r="M685" s="30"/>
      <c r="N685" s="30"/>
      <c r="O685" s="30"/>
      <c r="P685" s="30"/>
      <c r="Q685" s="30"/>
      <c r="R685" s="30"/>
      <c r="S685" s="30"/>
      <c r="T685" s="30"/>
      <c r="U685" s="30"/>
      <c r="V685" s="30"/>
      <c r="W685" s="30"/>
      <c r="X685" s="30"/>
      <c r="Y685" s="30"/>
      <c r="Z685" s="30"/>
      <c r="AA685" s="30"/>
      <c r="AB685" s="30"/>
      <c r="AC685" s="30"/>
      <c r="AD685" s="30"/>
      <c r="AE685" s="30"/>
      <c r="AF685" s="30"/>
      <c r="AG685" s="30"/>
      <c r="AH685" s="30"/>
      <c r="AI685" s="30"/>
      <c r="AJ685" s="30"/>
      <c r="AK685" s="30"/>
      <c r="AL685" s="30"/>
      <c r="AM685" s="30"/>
    </row>
    <row r="686" spans="8:39">
      <c r="H686" s="30"/>
      <c r="I686" s="30"/>
      <c r="J686" s="30"/>
      <c r="K686" s="30"/>
      <c r="L686" s="30"/>
      <c r="M686" s="30"/>
      <c r="N686" s="30"/>
      <c r="O686" s="30"/>
      <c r="P686" s="30"/>
      <c r="Q686" s="30"/>
      <c r="R686" s="30"/>
      <c r="S686" s="30"/>
      <c r="T686" s="30"/>
      <c r="U686" s="30"/>
      <c r="V686" s="30"/>
      <c r="W686" s="30"/>
      <c r="X686" s="30"/>
      <c r="Y686" s="30"/>
      <c r="Z686" s="30"/>
      <c r="AA686" s="30"/>
      <c r="AB686" s="30"/>
      <c r="AC686" s="30"/>
      <c r="AD686" s="30"/>
      <c r="AE686" s="30"/>
      <c r="AF686" s="30"/>
      <c r="AG686" s="30"/>
      <c r="AH686" s="30"/>
      <c r="AI686" s="30"/>
      <c r="AJ686" s="30"/>
      <c r="AK686" s="30"/>
      <c r="AL686" s="30"/>
      <c r="AM686" s="30"/>
    </row>
    <row r="687" spans="8:39">
      <c r="H687" s="30"/>
      <c r="I687" s="30"/>
      <c r="J687" s="30"/>
      <c r="K687" s="30"/>
      <c r="L687" s="30"/>
      <c r="M687" s="30"/>
      <c r="N687" s="30"/>
      <c r="O687" s="30"/>
      <c r="P687" s="30"/>
      <c r="Q687" s="30"/>
      <c r="R687" s="30"/>
      <c r="S687" s="30"/>
      <c r="T687" s="30"/>
      <c r="U687" s="30"/>
      <c r="V687" s="30"/>
      <c r="W687" s="30"/>
      <c r="X687" s="30"/>
      <c r="Y687" s="30"/>
      <c r="Z687" s="30"/>
      <c r="AA687" s="30"/>
      <c r="AB687" s="30"/>
      <c r="AC687" s="30"/>
      <c r="AD687" s="30"/>
      <c r="AE687" s="30"/>
      <c r="AF687" s="30"/>
      <c r="AG687" s="30"/>
      <c r="AH687" s="30"/>
      <c r="AI687" s="30"/>
      <c r="AJ687" s="30"/>
      <c r="AK687" s="30"/>
      <c r="AL687" s="30"/>
      <c r="AM687" s="30"/>
    </row>
    <row r="688" spans="8:39">
      <c r="H688" s="30"/>
      <c r="I688" s="30"/>
      <c r="J688" s="30"/>
      <c r="K688" s="30"/>
      <c r="L688" s="30"/>
      <c r="M688" s="30"/>
      <c r="N688" s="30"/>
      <c r="O688" s="30"/>
      <c r="P688" s="30"/>
      <c r="Q688" s="30"/>
      <c r="R688" s="30"/>
      <c r="S688" s="30"/>
      <c r="T688" s="30"/>
      <c r="U688" s="30"/>
      <c r="V688" s="30"/>
      <c r="W688" s="30"/>
      <c r="X688" s="30"/>
      <c r="Y688" s="30"/>
      <c r="Z688" s="30"/>
      <c r="AA688" s="30"/>
      <c r="AB688" s="30"/>
      <c r="AC688" s="30"/>
      <c r="AD688" s="30"/>
      <c r="AE688" s="30"/>
      <c r="AF688" s="30"/>
      <c r="AG688" s="30"/>
      <c r="AH688" s="30"/>
      <c r="AI688" s="30"/>
      <c r="AJ688" s="30"/>
      <c r="AK688" s="30"/>
      <c r="AL688" s="30"/>
      <c r="AM688" s="30"/>
    </row>
    <row r="689" spans="8:39">
      <c r="H689" s="30"/>
      <c r="I689" s="30"/>
      <c r="J689" s="30"/>
      <c r="K689" s="30"/>
      <c r="L689" s="30"/>
      <c r="M689" s="30"/>
      <c r="N689" s="30"/>
      <c r="O689" s="30"/>
      <c r="P689" s="30"/>
      <c r="Q689" s="30"/>
      <c r="R689" s="30"/>
      <c r="S689" s="30"/>
      <c r="T689" s="30"/>
      <c r="U689" s="30"/>
      <c r="V689" s="30"/>
      <c r="W689" s="30"/>
      <c r="X689" s="30"/>
      <c r="Y689" s="30"/>
      <c r="Z689" s="30"/>
      <c r="AA689" s="30"/>
      <c r="AB689" s="30"/>
      <c r="AC689" s="30"/>
      <c r="AD689" s="30"/>
      <c r="AE689" s="30"/>
      <c r="AF689" s="30"/>
      <c r="AG689" s="30"/>
      <c r="AH689" s="30"/>
      <c r="AI689" s="30"/>
      <c r="AJ689" s="30"/>
      <c r="AK689" s="30"/>
      <c r="AL689" s="30"/>
      <c r="AM689" s="30"/>
    </row>
    <row r="690" spans="8:39">
      <c r="H690" s="30"/>
      <c r="I690" s="30"/>
      <c r="J690" s="30"/>
      <c r="K690" s="30"/>
      <c r="L690" s="30"/>
      <c r="M690" s="30"/>
      <c r="N690" s="30"/>
      <c r="O690" s="30"/>
      <c r="P690" s="30"/>
      <c r="Q690" s="30"/>
      <c r="R690" s="30"/>
      <c r="S690" s="30"/>
      <c r="T690" s="30"/>
      <c r="U690" s="30"/>
      <c r="V690" s="30"/>
      <c r="W690" s="30"/>
      <c r="X690" s="30"/>
      <c r="Y690" s="30"/>
      <c r="Z690" s="30"/>
      <c r="AA690" s="30"/>
      <c r="AB690" s="30"/>
      <c r="AC690" s="30"/>
      <c r="AD690" s="30"/>
      <c r="AE690" s="30"/>
      <c r="AF690" s="30"/>
      <c r="AG690" s="30"/>
      <c r="AH690" s="30"/>
      <c r="AI690" s="30"/>
      <c r="AJ690" s="30"/>
      <c r="AK690" s="30"/>
      <c r="AL690" s="30"/>
      <c r="AM690" s="30"/>
    </row>
    <row r="691" spans="8:39">
      <c r="H691" s="30"/>
      <c r="I691" s="30"/>
      <c r="J691" s="30"/>
      <c r="K691" s="30"/>
      <c r="L691" s="30"/>
      <c r="M691" s="30"/>
      <c r="N691" s="30"/>
      <c r="O691" s="30"/>
      <c r="P691" s="30"/>
      <c r="Q691" s="30"/>
      <c r="R691" s="30"/>
      <c r="S691" s="30"/>
      <c r="T691" s="30"/>
      <c r="U691" s="30"/>
      <c r="V691" s="30"/>
      <c r="W691" s="30"/>
      <c r="X691" s="30"/>
      <c r="Y691" s="30"/>
      <c r="Z691" s="30"/>
      <c r="AA691" s="30"/>
      <c r="AB691" s="30"/>
      <c r="AC691" s="30"/>
      <c r="AD691" s="30"/>
      <c r="AE691" s="30"/>
      <c r="AF691" s="30"/>
      <c r="AG691" s="30"/>
      <c r="AH691" s="30"/>
      <c r="AI691" s="30"/>
      <c r="AJ691" s="30"/>
      <c r="AK691" s="30"/>
      <c r="AL691" s="30"/>
      <c r="AM691" s="30"/>
    </row>
    <row r="692" spans="8:39">
      <c r="H692" s="30"/>
      <c r="I692" s="30"/>
      <c r="J692" s="30"/>
      <c r="K692" s="30"/>
      <c r="L692" s="30"/>
      <c r="M692" s="30"/>
      <c r="N692" s="30"/>
      <c r="O692" s="30"/>
      <c r="P692" s="30"/>
      <c r="Q692" s="30"/>
      <c r="R692" s="30"/>
      <c r="S692" s="30"/>
      <c r="T692" s="30"/>
      <c r="U692" s="30"/>
      <c r="V692" s="30"/>
      <c r="W692" s="30"/>
      <c r="X692" s="30"/>
      <c r="Y692" s="30"/>
      <c r="Z692" s="30"/>
      <c r="AA692" s="30"/>
      <c r="AB692" s="30"/>
      <c r="AC692" s="30"/>
      <c r="AD692" s="30"/>
      <c r="AE692" s="30"/>
      <c r="AF692" s="30"/>
      <c r="AG692" s="30"/>
      <c r="AH692" s="30"/>
      <c r="AI692" s="30"/>
      <c r="AJ692" s="30"/>
      <c r="AK692" s="30"/>
      <c r="AL692" s="30"/>
      <c r="AM692" s="30"/>
    </row>
    <row r="693" spans="8:39">
      <c r="H693" s="30"/>
      <c r="I693" s="30"/>
      <c r="J693" s="30"/>
      <c r="K693" s="30"/>
      <c r="L693" s="30"/>
      <c r="M693" s="30"/>
      <c r="N693" s="30"/>
      <c r="O693" s="30"/>
      <c r="P693" s="30"/>
      <c r="Q693" s="30"/>
      <c r="R693" s="30"/>
      <c r="S693" s="30"/>
      <c r="T693" s="30"/>
      <c r="U693" s="30"/>
      <c r="V693" s="30"/>
      <c r="W693" s="30"/>
      <c r="X693" s="30"/>
      <c r="Y693" s="30"/>
      <c r="Z693" s="30"/>
      <c r="AA693" s="30"/>
      <c r="AB693" s="30"/>
      <c r="AC693" s="30"/>
      <c r="AD693" s="30"/>
      <c r="AE693" s="30"/>
      <c r="AF693" s="30"/>
      <c r="AG693" s="30"/>
      <c r="AH693" s="30"/>
      <c r="AI693" s="30"/>
      <c r="AJ693" s="30"/>
      <c r="AK693" s="30"/>
      <c r="AL693" s="30"/>
      <c r="AM693" s="30"/>
    </row>
    <row r="694" spans="8:39">
      <c r="H694" s="30"/>
      <c r="I694" s="30"/>
      <c r="J694" s="30"/>
      <c r="K694" s="30"/>
      <c r="L694" s="30"/>
      <c r="M694" s="30"/>
      <c r="N694" s="30"/>
      <c r="O694" s="30"/>
      <c r="P694" s="30"/>
      <c r="Q694" s="30"/>
      <c r="R694" s="30"/>
      <c r="S694" s="30"/>
      <c r="T694" s="30"/>
      <c r="U694" s="30"/>
      <c r="V694" s="30"/>
      <c r="W694" s="30"/>
      <c r="X694" s="30"/>
      <c r="Y694" s="30"/>
      <c r="Z694" s="30"/>
      <c r="AA694" s="30"/>
      <c r="AB694" s="30"/>
      <c r="AC694" s="30"/>
      <c r="AD694" s="30"/>
      <c r="AE694" s="30"/>
      <c r="AF694" s="30"/>
      <c r="AG694" s="30"/>
      <c r="AH694" s="30"/>
      <c r="AI694" s="30"/>
      <c r="AJ694" s="30"/>
      <c r="AK694" s="30"/>
      <c r="AL694" s="30"/>
      <c r="AM694" s="30"/>
    </row>
    <row r="695" spans="8:39">
      <c r="H695" s="30"/>
      <c r="I695" s="30"/>
      <c r="J695" s="30"/>
      <c r="K695" s="30"/>
      <c r="L695" s="30"/>
      <c r="M695" s="30"/>
      <c r="N695" s="30"/>
      <c r="O695" s="30"/>
      <c r="P695" s="30"/>
      <c r="Q695" s="30"/>
      <c r="R695" s="30"/>
      <c r="S695" s="30"/>
      <c r="T695" s="30"/>
      <c r="U695" s="30"/>
      <c r="V695" s="30"/>
      <c r="W695" s="30"/>
      <c r="X695" s="30"/>
      <c r="Y695" s="30"/>
      <c r="Z695" s="30"/>
      <c r="AA695" s="30"/>
      <c r="AB695" s="30"/>
      <c r="AC695" s="30"/>
      <c r="AD695" s="30"/>
      <c r="AE695" s="30"/>
      <c r="AF695" s="30"/>
      <c r="AG695" s="30"/>
      <c r="AH695" s="30"/>
      <c r="AI695" s="30"/>
      <c r="AJ695" s="30"/>
      <c r="AK695" s="30"/>
      <c r="AL695" s="30"/>
      <c r="AM695" s="30"/>
    </row>
    <row r="696" spans="8:39">
      <c r="H696" s="30"/>
      <c r="I696" s="30"/>
      <c r="J696" s="30"/>
      <c r="K696" s="30"/>
      <c r="L696" s="30"/>
      <c r="M696" s="30"/>
      <c r="N696" s="30"/>
      <c r="O696" s="30"/>
      <c r="P696" s="30"/>
      <c r="Q696" s="30"/>
      <c r="R696" s="30"/>
      <c r="S696" s="30"/>
      <c r="T696" s="30"/>
      <c r="U696" s="30"/>
      <c r="V696" s="30"/>
      <c r="W696" s="30"/>
      <c r="X696" s="30"/>
      <c r="Y696" s="30"/>
      <c r="Z696" s="30"/>
      <c r="AA696" s="30"/>
      <c r="AB696" s="30"/>
      <c r="AC696" s="30"/>
      <c r="AD696" s="30"/>
      <c r="AE696" s="30"/>
      <c r="AF696" s="30"/>
      <c r="AG696" s="30"/>
      <c r="AH696" s="30"/>
      <c r="AI696" s="30"/>
      <c r="AJ696" s="30"/>
      <c r="AK696" s="30"/>
      <c r="AL696" s="30"/>
      <c r="AM696" s="30"/>
    </row>
    <row r="697" spans="8:39">
      <c r="H697" s="30"/>
      <c r="I697" s="30"/>
      <c r="J697" s="30"/>
      <c r="K697" s="30"/>
      <c r="L697" s="30"/>
      <c r="M697" s="30"/>
      <c r="N697" s="30"/>
      <c r="O697" s="30"/>
      <c r="P697" s="30"/>
      <c r="Q697" s="30"/>
      <c r="R697" s="30"/>
      <c r="S697" s="30"/>
      <c r="T697" s="30"/>
      <c r="U697" s="30"/>
      <c r="V697" s="30"/>
      <c r="W697" s="30"/>
      <c r="X697" s="30"/>
      <c r="Y697" s="30"/>
      <c r="Z697" s="30"/>
      <c r="AA697" s="30"/>
      <c r="AB697" s="30"/>
      <c r="AC697" s="30"/>
      <c r="AD697" s="30"/>
      <c r="AE697" s="30"/>
      <c r="AF697" s="30"/>
      <c r="AG697" s="30"/>
      <c r="AH697" s="30"/>
      <c r="AI697" s="30"/>
      <c r="AJ697" s="30"/>
      <c r="AK697" s="30"/>
      <c r="AL697" s="30"/>
      <c r="AM697" s="30"/>
    </row>
    <row r="698" spans="8:39">
      <c r="H698" s="30"/>
      <c r="I698" s="30"/>
      <c r="J698" s="30"/>
      <c r="K698" s="30"/>
      <c r="L698" s="30"/>
      <c r="M698" s="30"/>
      <c r="N698" s="30"/>
      <c r="O698" s="30"/>
      <c r="P698" s="30"/>
      <c r="Q698" s="30"/>
      <c r="R698" s="30"/>
      <c r="S698" s="30"/>
      <c r="T698" s="30"/>
      <c r="U698" s="30"/>
      <c r="V698" s="30"/>
      <c r="W698" s="30"/>
      <c r="X698" s="30"/>
      <c r="Y698" s="30"/>
      <c r="Z698" s="30"/>
      <c r="AA698" s="30"/>
      <c r="AB698" s="30"/>
      <c r="AC698" s="30"/>
      <c r="AD698" s="30"/>
      <c r="AE698" s="30"/>
      <c r="AF698" s="30"/>
      <c r="AG698" s="30"/>
      <c r="AH698" s="30"/>
      <c r="AI698" s="30"/>
      <c r="AJ698" s="30"/>
      <c r="AK698" s="30"/>
      <c r="AL698" s="30"/>
      <c r="AM698" s="30"/>
    </row>
    <row r="699" spans="8:39">
      <c r="H699" s="30"/>
      <c r="I699" s="30"/>
      <c r="J699" s="30"/>
      <c r="K699" s="30"/>
      <c r="L699" s="30"/>
      <c r="M699" s="30"/>
      <c r="N699" s="30"/>
      <c r="O699" s="30"/>
      <c r="P699" s="30"/>
      <c r="Q699" s="30"/>
      <c r="R699" s="30"/>
      <c r="S699" s="30"/>
      <c r="T699" s="30"/>
      <c r="U699" s="30"/>
      <c r="V699" s="30"/>
      <c r="W699" s="30"/>
      <c r="X699" s="30"/>
      <c r="Y699" s="30"/>
      <c r="Z699" s="30"/>
      <c r="AA699" s="30"/>
      <c r="AB699" s="30"/>
      <c r="AC699" s="30"/>
      <c r="AD699" s="30"/>
      <c r="AE699" s="30"/>
      <c r="AF699" s="30"/>
      <c r="AG699" s="30"/>
      <c r="AH699" s="30"/>
      <c r="AI699" s="30"/>
      <c r="AJ699" s="30"/>
      <c r="AK699" s="30"/>
      <c r="AL699" s="30"/>
      <c r="AM699" s="30"/>
    </row>
    <row r="700" spans="8:39">
      <c r="H700" s="30"/>
      <c r="I700" s="30"/>
      <c r="J700" s="30"/>
      <c r="K700" s="30"/>
      <c r="L700" s="30"/>
      <c r="M700" s="30"/>
      <c r="N700" s="30"/>
      <c r="O700" s="30"/>
      <c r="P700" s="30"/>
      <c r="Q700" s="30"/>
      <c r="R700" s="30"/>
      <c r="S700" s="30"/>
      <c r="T700" s="30"/>
      <c r="U700" s="30"/>
      <c r="V700" s="30"/>
      <c r="W700" s="30"/>
      <c r="X700" s="30"/>
      <c r="Y700" s="30"/>
      <c r="Z700" s="30"/>
      <c r="AA700" s="30"/>
      <c r="AB700" s="30"/>
      <c r="AC700" s="30"/>
      <c r="AD700" s="30"/>
      <c r="AE700" s="30"/>
      <c r="AF700" s="30"/>
      <c r="AG700" s="30"/>
      <c r="AH700" s="30"/>
      <c r="AI700" s="30"/>
      <c r="AJ700" s="30"/>
      <c r="AK700" s="30"/>
      <c r="AL700" s="30"/>
      <c r="AM700" s="30"/>
    </row>
    <row r="701" spans="8:39">
      <c r="H701" s="30"/>
      <c r="I701" s="30"/>
      <c r="J701" s="30"/>
      <c r="K701" s="30"/>
      <c r="L701" s="30"/>
      <c r="M701" s="30"/>
      <c r="N701" s="30"/>
      <c r="O701" s="30"/>
      <c r="P701" s="30"/>
      <c r="Q701" s="30"/>
      <c r="R701" s="30"/>
      <c r="S701" s="30"/>
      <c r="T701" s="30"/>
      <c r="U701" s="30"/>
      <c r="V701" s="30"/>
      <c r="W701" s="30"/>
      <c r="X701" s="30"/>
      <c r="Y701" s="30"/>
      <c r="Z701" s="30"/>
      <c r="AA701" s="30"/>
      <c r="AB701" s="30"/>
      <c r="AC701" s="30"/>
      <c r="AD701" s="30"/>
      <c r="AE701" s="30"/>
      <c r="AF701" s="30"/>
      <c r="AG701" s="30"/>
      <c r="AH701" s="30"/>
      <c r="AI701" s="30"/>
      <c r="AJ701" s="30"/>
      <c r="AK701" s="30"/>
      <c r="AL701" s="30"/>
      <c r="AM701" s="30"/>
    </row>
    <row r="702" spans="8:39">
      <c r="H702" s="30"/>
      <c r="I702" s="30"/>
      <c r="J702" s="30"/>
      <c r="K702" s="30"/>
      <c r="L702" s="30"/>
      <c r="M702" s="30"/>
      <c r="N702" s="30"/>
      <c r="O702" s="30"/>
      <c r="P702" s="30"/>
      <c r="Q702" s="30"/>
      <c r="R702" s="30"/>
      <c r="S702" s="30"/>
      <c r="T702" s="30"/>
      <c r="U702" s="30"/>
      <c r="V702" s="30"/>
      <c r="W702" s="30"/>
      <c r="X702" s="30"/>
      <c r="Y702" s="30"/>
      <c r="Z702" s="30"/>
      <c r="AA702" s="30"/>
      <c r="AB702" s="30"/>
      <c r="AC702" s="30"/>
      <c r="AD702" s="30"/>
      <c r="AE702" s="30"/>
      <c r="AF702" s="30"/>
      <c r="AG702" s="30"/>
      <c r="AH702" s="30"/>
      <c r="AI702" s="30"/>
      <c r="AJ702" s="30"/>
      <c r="AK702" s="30"/>
      <c r="AL702" s="30"/>
      <c r="AM702" s="30"/>
    </row>
    <row r="703" spans="8:39">
      <c r="H703" s="30"/>
      <c r="I703" s="30"/>
      <c r="J703" s="30"/>
      <c r="K703" s="30"/>
      <c r="L703" s="30"/>
      <c r="M703" s="30"/>
      <c r="N703" s="30"/>
      <c r="O703" s="30"/>
      <c r="P703" s="30"/>
      <c r="Q703" s="30"/>
      <c r="R703" s="30"/>
      <c r="S703" s="30"/>
      <c r="T703" s="30"/>
      <c r="U703" s="30"/>
      <c r="V703" s="30"/>
      <c r="W703" s="30"/>
      <c r="X703" s="30"/>
      <c r="Y703" s="30"/>
      <c r="Z703" s="30"/>
      <c r="AA703" s="30"/>
      <c r="AB703" s="30"/>
      <c r="AC703" s="30"/>
      <c r="AD703" s="30"/>
      <c r="AE703" s="30"/>
      <c r="AF703" s="30"/>
      <c r="AG703" s="30"/>
      <c r="AH703" s="30"/>
      <c r="AI703" s="30"/>
      <c r="AJ703" s="30"/>
      <c r="AK703" s="30"/>
      <c r="AL703" s="30"/>
      <c r="AM703" s="30"/>
    </row>
    <row r="704" spans="8:39">
      <c r="H704" s="30"/>
      <c r="I704" s="30"/>
      <c r="J704" s="30"/>
      <c r="K704" s="30"/>
      <c r="L704" s="30"/>
      <c r="M704" s="30"/>
      <c r="N704" s="30"/>
      <c r="O704" s="30"/>
      <c r="P704" s="30"/>
      <c r="Q704" s="30"/>
      <c r="R704" s="30"/>
      <c r="S704" s="30"/>
      <c r="T704" s="30"/>
      <c r="U704" s="30"/>
      <c r="V704" s="30"/>
      <c r="W704" s="30"/>
      <c r="X704" s="30"/>
      <c r="Y704" s="30"/>
      <c r="Z704" s="30"/>
      <c r="AA704" s="30"/>
      <c r="AB704" s="30"/>
      <c r="AC704" s="30"/>
      <c r="AD704" s="30"/>
      <c r="AE704" s="30"/>
      <c r="AF704" s="30"/>
      <c r="AG704" s="30"/>
      <c r="AH704" s="30"/>
      <c r="AI704" s="30"/>
      <c r="AJ704" s="30"/>
      <c r="AK704" s="30"/>
      <c r="AL704" s="30"/>
      <c r="AM704" s="30"/>
    </row>
    <row r="705" spans="8:39">
      <c r="H705" s="30"/>
      <c r="I705" s="30"/>
      <c r="J705" s="30"/>
      <c r="K705" s="30"/>
      <c r="L705" s="30"/>
      <c r="M705" s="30"/>
      <c r="N705" s="30"/>
      <c r="O705" s="30"/>
      <c r="P705" s="30"/>
      <c r="Q705" s="30"/>
      <c r="R705" s="30"/>
      <c r="S705" s="30"/>
      <c r="T705" s="30"/>
      <c r="U705" s="30"/>
      <c r="V705" s="30"/>
      <c r="W705" s="30"/>
      <c r="X705" s="30"/>
      <c r="Y705" s="30"/>
      <c r="Z705" s="30"/>
      <c r="AA705" s="30"/>
      <c r="AB705" s="30"/>
      <c r="AC705" s="30"/>
      <c r="AD705" s="30"/>
      <c r="AE705" s="30"/>
      <c r="AF705" s="30"/>
      <c r="AG705" s="30"/>
      <c r="AH705" s="30"/>
      <c r="AI705" s="30"/>
      <c r="AJ705" s="30"/>
      <c r="AK705" s="30"/>
      <c r="AL705" s="30"/>
      <c r="AM705" s="30"/>
    </row>
    <row r="706" spans="8:39">
      <c r="H706" s="30"/>
      <c r="I706" s="30"/>
      <c r="J706" s="30"/>
      <c r="K706" s="30"/>
      <c r="L706" s="30"/>
      <c r="M706" s="30"/>
      <c r="N706" s="30"/>
      <c r="O706" s="30"/>
      <c r="P706" s="30"/>
      <c r="Q706" s="30"/>
      <c r="R706" s="30"/>
      <c r="S706" s="30"/>
      <c r="T706" s="30"/>
      <c r="U706" s="30"/>
      <c r="V706" s="30"/>
      <c r="W706" s="30"/>
      <c r="X706" s="30"/>
      <c r="Y706" s="30"/>
      <c r="Z706" s="30"/>
      <c r="AA706" s="30"/>
      <c r="AB706" s="30"/>
      <c r="AC706" s="30"/>
      <c r="AD706" s="30"/>
      <c r="AE706" s="30"/>
      <c r="AF706" s="30"/>
      <c r="AG706" s="30"/>
      <c r="AH706" s="30"/>
      <c r="AI706" s="30"/>
      <c r="AJ706" s="30"/>
      <c r="AK706" s="30"/>
      <c r="AL706" s="30"/>
      <c r="AM706" s="30"/>
    </row>
    <row r="707" spans="8:39">
      <c r="H707" s="30"/>
      <c r="I707" s="30"/>
      <c r="J707" s="30"/>
      <c r="K707" s="30"/>
      <c r="L707" s="30"/>
      <c r="M707" s="30"/>
      <c r="N707" s="30"/>
      <c r="O707" s="30"/>
      <c r="P707" s="30"/>
      <c r="Q707" s="30"/>
      <c r="R707" s="30"/>
      <c r="S707" s="30"/>
      <c r="T707" s="30"/>
      <c r="U707" s="30"/>
      <c r="V707" s="30"/>
      <c r="W707" s="30"/>
      <c r="X707" s="30"/>
      <c r="Y707" s="30"/>
      <c r="Z707" s="30"/>
      <c r="AA707" s="30"/>
      <c r="AB707" s="30"/>
      <c r="AC707" s="30"/>
      <c r="AD707" s="30"/>
      <c r="AE707" s="30"/>
      <c r="AF707" s="30"/>
      <c r="AG707" s="30"/>
      <c r="AH707" s="30"/>
      <c r="AI707" s="30"/>
      <c r="AJ707" s="30"/>
      <c r="AK707" s="30"/>
      <c r="AL707" s="30"/>
      <c r="AM707" s="30"/>
    </row>
    <row r="708" spans="8:39">
      <c r="H708" s="30"/>
      <c r="I708" s="30"/>
      <c r="J708" s="30"/>
      <c r="K708" s="30"/>
      <c r="L708" s="30"/>
      <c r="M708" s="30"/>
      <c r="N708" s="30"/>
      <c r="O708" s="30"/>
      <c r="P708" s="30"/>
      <c r="Q708" s="30"/>
      <c r="R708" s="30"/>
      <c r="S708" s="30"/>
      <c r="T708" s="30"/>
      <c r="U708" s="30"/>
      <c r="V708" s="30"/>
      <c r="W708" s="30"/>
      <c r="X708" s="30"/>
      <c r="Y708" s="30"/>
      <c r="Z708" s="30"/>
      <c r="AA708" s="30"/>
      <c r="AB708" s="30"/>
      <c r="AC708" s="30"/>
      <c r="AD708" s="30"/>
      <c r="AE708" s="30"/>
      <c r="AF708" s="30"/>
      <c r="AG708" s="30"/>
      <c r="AH708" s="30"/>
      <c r="AI708" s="30"/>
      <c r="AJ708" s="30"/>
      <c r="AK708" s="30"/>
      <c r="AL708" s="30"/>
      <c r="AM708" s="30"/>
    </row>
    <row r="709" spans="8:39">
      <c r="H709" s="30"/>
      <c r="I709" s="30"/>
      <c r="J709" s="30"/>
      <c r="K709" s="30"/>
      <c r="L709" s="30"/>
      <c r="M709" s="30"/>
      <c r="N709" s="30"/>
      <c r="O709" s="30"/>
      <c r="P709" s="30"/>
      <c r="Q709" s="30"/>
      <c r="R709" s="30"/>
      <c r="S709" s="30"/>
      <c r="T709" s="30"/>
      <c r="U709" s="30"/>
      <c r="V709" s="30"/>
      <c r="W709" s="30"/>
      <c r="X709" s="30"/>
      <c r="Y709" s="30"/>
      <c r="Z709" s="30"/>
      <c r="AA709" s="30"/>
      <c r="AB709" s="30"/>
      <c r="AC709" s="30"/>
      <c r="AD709" s="30"/>
      <c r="AE709" s="30"/>
      <c r="AF709" s="30"/>
      <c r="AG709" s="30"/>
      <c r="AH709" s="30"/>
      <c r="AI709" s="30"/>
      <c r="AJ709" s="30"/>
      <c r="AK709" s="30"/>
      <c r="AL709" s="30"/>
      <c r="AM709" s="30"/>
    </row>
    <row r="710" spans="8:39">
      <c r="H710" s="30"/>
      <c r="I710" s="30"/>
      <c r="J710" s="30"/>
      <c r="K710" s="30"/>
      <c r="L710" s="30"/>
      <c r="M710" s="30"/>
      <c r="N710" s="30"/>
      <c r="O710" s="30"/>
      <c r="P710" s="30"/>
      <c r="Q710" s="30"/>
      <c r="R710" s="30"/>
      <c r="S710" s="30"/>
      <c r="T710" s="30"/>
      <c r="U710" s="30"/>
      <c r="V710" s="30"/>
      <c r="W710" s="30"/>
      <c r="X710" s="30"/>
      <c r="Y710" s="30"/>
      <c r="Z710" s="30"/>
      <c r="AA710" s="30"/>
      <c r="AB710" s="30"/>
      <c r="AC710" s="30"/>
      <c r="AD710" s="30"/>
      <c r="AE710" s="30"/>
      <c r="AF710" s="30"/>
      <c r="AG710" s="30"/>
      <c r="AH710" s="30"/>
      <c r="AI710" s="30"/>
      <c r="AJ710" s="30"/>
      <c r="AK710" s="30"/>
      <c r="AL710" s="30"/>
      <c r="AM710" s="30"/>
    </row>
    <row r="711" spans="8:39">
      <c r="H711" s="30"/>
      <c r="I711" s="30"/>
      <c r="J711" s="30"/>
      <c r="K711" s="30"/>
      <c r="L711" s="30"/>
      <c r="M711" s="30"/>
      <c r="N711" s="30"/>
      <c r="O711" s="30"/>
      <c r="P711" s="30"/>
      <c r="Q711" s="30"/>
      <c r="R711" s="30"/>
      <c r="S711" s="30"/>
      <c r="T711" s="30"/>
      <c r="U711" s="30"/>
      <c r="V711" s="30"/>
      <c r="W711" s="30"/>
      <c r="X711" s="30"/>
      <c r="Y711" s="30"/>
      <c r="Z711" s="30"/>
      <c r="AA711" s="30"/>
      <c r="AB711" s="30"/>
      <c r="AC711" s="30"/>
      <c r="AD711" s="30"/>
      <c r="AE711" s="30"/>
      <c r="AF711" s="30"/>
      <c r="AG711" s="30"/>
      <c r="AH711" s="30"/>
      <c r="AI711" s="30"/>
      <c r="AJ711" s="30"/>
      <c r="AK711" s="30"/>
      <c r="AL711" s="30"/>
      <c r="AM711" s="30"/>
    </row>
    <row r="712" spans="8:39">
      <c r="H712" s="30"/>
      <c r="I712" s="30"/>
      <c r="J712" s="30"/>
      <c r="K712" s="30"/>
      <c r="L712" s="30"/>
      <c r="M712" s="30"/>
      <c r="N712" s="30"/>
      <c r="O712" s="30"/>
      <c r="P712" s="30"/>
      <c r="Q712" s="30"/>
      <c r="R712" s="30"/>
      <c r="S712" s="30"/>
      <c r="T712" s="30"/>
      <c r="U712" s="30"/>
      <c r="V712" s="30"/>
      <c r="W712" s="30"/>
      <c r="X712" s="30"/>
      <c r="Y712" s="30"/>
      <c r="Z712" s="30"/>
      <c r="AA712" s="30"/>
      <c r="AB712" s="30"/>
      <c r="AC712" s="30"/>
      <c r="AD712" s="30"/>
      <c r="AE712" s="30"/>
      <c r="AF712" s="30"/>
      <c r="AG712" s="30"/>
      <c r="AH712" s="30"/>
      <c r="AI712" s="30"/>
      <c r="AJ712" s="30"/>
      <c r="AK712" s="30"/>
      <c r="AL712" s="30"/>
      <c r="AM712" s="30"/>
    </row>
    <row r="713" spans="8:39">
      <c r="H713" s="30"/>
      <c r="I713" s="30"/>
      <c r="J713" s="30"/>
      <c r="K713" s="30"/>
      <c r="L713" s="30"/>
      <c r="M713" s="30"/>
      <c r="N713" s="30"/>
      <c r="O713" s="30"/>
      <c r="P713" s="30"/>
      <c r="Q713" s="30"/>
      <c r="R713" s="30"/>
      <c r="S713" s="30"/>
      <c r="T713" s="30"/>
      <c r="U713" s="30"/>
      <c r="V713" s="30"/>
      <c r="W713" s="30"/>
      <c r="X713" s="30"/>
      <c r="Y713" s="30"/>
      <c r="Z713" s="30"/>
      <c r="AA713" s="30"/>
      <c r="AB713" s="30"/>
      <c r="AC713" s="30"/>
      <c r="AD713" s="30"/>
      <c r="AE713" s="30"/>
      <c r="AF713" s="30"/>
      <c r="AG713" s="30"/>
      <c r="AH713" s="30"/>
      <c r="AI713" s="30"/>
      <c r="AJ713" s="30"/>
      <c r="AK713" s="30"/>
      <c r="AL713" s="30"/>
      <c r="AM713" s="30"/>
    </row>
    <row r="714" spans="8:39">
      <c r="H714" s="30"/>
      <c r="I714" s="30"/>
      <c r="J714" s="30"/>
      <c r="K714" s="30"/>
      <c r="L714" s="30"/>
      <c r="M714" s="30"/>
      <c r="N714" s="30"/>
      <c r="O714" s="30"/>
      <c r="P714" s="30"/>
      <c r="Q714" s="30"/>
      <c r="R714" s="30"/>
      <c r="S714" s="30"/>
      <c r="T714" s="30"/>
      <c r="U714" s="30"/>
      <c r="V714" s="30"/>
      <c r="W714" s="30"/>
      <c r="X714" s="30"/>
      <c r="Y714" s="30"/>
      <c r="Z714" s="30"/>
      <c r="AA714" s="30"/>
      <c r="AB714" s="30"/>
      <c r="AC714" s="30"/>
      <c r="AD714" s="30"/>
      <c r="AE714" s="30"/>
      <c r="AF714" s="30"/>
      <c r="AG714" s="30"/>
      <c r="AH714" s="30"/>
      <c r="AI714" s="30"/>
      <c r="AJ714" s="30"/>
      <c r="AK714" s="30"/>
      <c r="AL714" s="30"/>
      <c r="AM714" s="30"/>
    </row>
    <row r="715" spans="8:39">
      <c r="H715" s="30"/>
      <c r="I715" s="30"/>
      <c r="J715" s="30"/>
      <c r="K715" s="30"/>
      <c r="L715" s="30"/>
      <c r="M715" s="30"/>
      <c r="N715" s="30"/>
      <c r="O715" s="30"/>
      <c r="P715" s="30"/>
      <c r="Q715" s="30"/>
      <c r="R715" s="30"/>
      <c r="S715" s="30"/>
      <c r="T715" s="30"/>
      <c r="U715" s="30"/>
      <c r="V715" s="30"/>
      <c r="W715" s="30"/>
      <c r="X715" s="30"/>
      <c r="Y715" s="30"/>
      <c r="Z715" s="30"/>
      <c r="AA715" s="30"/>
      <c r="AB715" s="30"/>
      <c r="AC715" s="30"/>
      <c r="AD715" s="30"/>
      <c r="AE715" s="30"/>
      <c r="AF715" s="30"/>
      <c r="AG715" s="30"/>
      <c r="AH715" s="30"/>
      <c r="AI715" s="30"/>
      <c r="AJ715" s="30"/>
      <c r="AK715" s="30"/>
      <c r="AL715" s="30"/>
      <c r="AM715" s="30"/>
    </row>
    <row r="716" spans="8:39">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row>
    <row r="717" spans="8:39">
      <c r="H717" s="30"/>
      <c r="I717" s="30"/>
      <c r="J717" s="30"/>
      <c r="K717" s="30"/>
      <c r="L717" s="30"/>
      <c r="M717" s="30"/>
      <c r="N717" s="30"/>
      <c r="O717" s="30"/>
      <c r="P717" s="30"/>
      <c r="Q717" s="30"/>
      <c r="R717" s="30"/>
      <c r="S717" s="30"/>
      <c r="T717" s="30"/>
      <c r="U717" s="30"/>
      <c r="V717" s="30"/>
      <c r="W717" s="30"/>
      <c r="X717" s="30"/>
      <c r="Y717" s="30"/>
      <c r="Z717" s="30"/>
      <c r="AA717" s="30"/>
      <c r="AB717" s="30"/>
      <c r="AC717" s="30"/>
      <c r="AD717" s="30"/>
      <c r="AE717" s="30"/>
      <c r="AF717" s="30"/>
      <c r="AG717" s="30"/>
      <c r="AH717" s="30"/>
      <c r="AI717" s="30"/>
      <c r="AJ717" s="30"/>
      <c r="AK717" s="30"/>
      <c r="AL717" s="30"/>
      <c r="AM717" s="30"/>
    </row>
    <row r="718" spans="8:39">
      <c r="H718" s="30"/>
      <c r="I718" s="30"/>
      <c r="J718" s="30"/>
      <c r="K718" s="30"/>
      <c r="L718" s="30"/>
      <c r="M718" s="30"/>
      <c r="N718" s="30"/>
      <c r="O718" s="30"/>
      <c r="P718" s="30"/>
      <c r="Q718" s="30"/>
      <c r="R718" s="30"/>
      <c r="S718" s="30"/>
      <c r="T718" s="30"/>
      <c r="U718" s="30"/>
      <c r="V718" s="30"/>
      <c r="W718" s="30"/>
      <c r="X718" s="30"/>
      <c r="Y718" s="30"/>
      <c r="Z718" s="30"/>
      <c r="AA718" s="30"/>
      <c r="AB718" s="30"/>
      <c r="AC718" s="30"/>
      <c r="AD718" s="30"/>
      <c r="AE718" s="30"/>
      <c r="AF718" s="30"/>
      <c r="AG718" s="30"/>
      <c r="AH718" s="30"/>
      <c r="AI718" s="30"/>
      <c r="AJ718" s="30"/>
      <c r="AK718" s="30"/>
      <c r="AL718" s="30"/>
      <c r="AM718" s="30"/>
    </row>
    <row r="719" spans="8:39">
      <c r="H719" s="30"/>
      <c r="I719" s="30"/>
      <c r="J719" s="30"/>
      <c r="K719" s="30"/>
      <c r="L719" s="30"/>
      <c r="M719" s="30"/>
      <c r="N719" s="30"/>
      <c r="O719" s="30"/>
      <c r="P719" s="30"/>
      <c r="Q719" s="30"/>
      <c r="R719" s="30"/>
      <c r="S719" s="30"/>
      <c r="T719" s="30"/>
      <c r="U719" s="30"/>
      <c r="V719" s="30"/>
      <c r="W719" s="30"/>
      <c r="X719" s="30"/>
      <c r="Y719" s="30"/>
      <c r="Z719" s="30"/>
      <c r="AA719" s="30"/>
      <c r="AB719" s="30"/>
      <c r="AC719" s="30"/>
      <c r="AD719" s="30"/>
      <c r="AE719" s="30"/>
      <c r="AF719" s="30"/>
      <c r="AG719" s="30"/>
      <c r="AH719" s="30"/>
      <c r="AI719" s="30"/>
      <c r="AJ719" s="30"/>
      <c r="AK719" s="30"/>
      <c r="AL719" s="30"/>
      <c r="AM719" s="30"/>
    </row>
    <row r="720" spans="8:39">
      <c r="H720" s="30"/>
      <c r="I720" s="30"/>
      <c r="J720" s="30"/>
      <c r="K720" s="30"/>
      <c r="L720" s="30"/>
      <c r="M720" s="30"/>
      <c r="N720" s="30"/>
      <c r="O720" s="30"/>
      <c r="P720" s="30"/>
      <c r="Q720" s="30"/>
      <c r="R720" s="30"/>
      <c r="S720" s="30"/>
      <c r="T720" s="30"/>
      <c r="U720" s="30"/>
      <c r="V720" s="30"/>
      <c r="W720" s="30"/>
      <c r="X720" s="30"/>
      <c r="Y720" s="30"/>
      <c r="Z720" s="30"/>
      <c r="AA720" s="30"/>
      <c r="AB720" s="30"/>
      <c r="AC720" s="30"/>
      <c r="AD720" s="30"/>
      <c r="AE720" s="30"/>
      <c r="AF720" s="30"/>
      <c r="AG720" s="30"/>
      <c r="AH720" s="30"/>
      <c r="AI720" s="30"/>
      <c r="AJ720" s="30"/>
      <c r="AK720" s="30"/>
      <c r="AL720" s="30"/>
      <c r="AM720" s="30"/>
    </row>
    <row r="721" spans="8:39">
      <c r="H721" s="30"/>
      <c r="I721" s="30"/>
      <c r="J721" s="30"/>
      <c r="K721" s="30"/>
      <c r="L721" s="30"/>
      <c r="M721" s="30"/>
      <c r="N721" s="30"/>
      <c r="O721" s="30"/>
      <c r="P721" s="30"/>
      <c r="Q721" s="30"/>
      <c r="R721" s="30"/>
      <c r="S721" s="30"/>
      <c r="T721" s="30"/>
      <c r="U721" s="30"/>
      <c r="V721" s="30"/>
      <c r="W721" s="30"/>
      <c r="X721" s="30"/>
      <c r="Y721" s="30"/>
      <c r="Z721" s="30"/>
      <c r="AA721" s="30"/>
      <c r="AB721" s="30"/>
      <c r="AC721" s="30"/>
      <c r="AD721" s="30"/>
      <c r="AE721" s="30"/>
      <c r="AF721" s="30"/>
      <c r="AG721" s="30"/>
      <c r="AH721" s="30"/>
      <c r="AI721" s="30"/>
      <c r="AJ721" s="30"/>
      <c r="AK721" s="30"/>
      <c r="AL721" s="30"/>
      <c r="AM721" s="30"/>
    </row>
    <row r="722" spans="8:39">
      <c r="H722" s="30"/>
      <c r="I722" s="30"/>
      <c r="J722" s="30"/>
      <c r="K722" s="30"/>
      <c r="L722" s="30"/>
      <c r="M722" s="30"/>
      <c r="N722" s="30"/>
      <c r="O722" s="30"/>
      <c r="P722" s="30"/>
      <c r="Q722" s="30"/>
      <c r="R722" s="30"/>
      <c r="S722" s="30"/>
      <c r="T722" s="30"/>
      <c r="U722" s="30"/>
      <c r="V722" s="30"/>
      <c r="W722" s="30"/>
      <c r="X722" s="30"/>
      <c r="Y722" s="30"/>
      <c r="Z722" s="30"/>
      <c r="AA722" s="30"/>
      <c r="AB722" s="30"/>
      <c r="AC722" s="30"/>
      <c r="AD722" s="30"/>
      <c r="AE722" s="30"/>
      <c r="AF722" s="30"/>
      <c r="AG722" s="30"/>
      <c r="AH722" s="30"/>
      <c r="AI722" s="30"/>
      <c r="AJ722" s="30"/>
      <c r="AK722" s="30"/>
      <c r="AL722" s="30"/>
      <c r="AM722" s="30"/>
    </row>
    <row r="723" spans="8:39">
      <c r="H723" s="30"/>
      <c r="I723" s="30"/>
      <c r="J723" s="30"/>
      <c r="K723" s="30"/>
      <c r="L723" s="30"/>
      <c r="M723" s="30"/>
      <c r="N723" s="30"/>
      <c r="O723" s="30"/>
      <c r="P723" s="30"/>
      <c r="Q723" s="30"/>
      <c r="R723" s="30"/>
      <c r="S723" s="30"/>
      <c r="T723" s="30"/>
      <c r="U723" s="30"/>
      <c r="V723" s="30"/>
      <c r="W723" s="30"/>
      <c r="X723" s="30"/>
      <c r="Y723" s="30"/>
      <c r="Z723" s="30"/>
      <c r="AA723" s="30"/>
      <c r="AB723" s="30"/>
      <c r="AC723" s="30"/>
      <c r="AD723" s="30"/>
      <c r="AE723" s="30"/>
      <c r="AF723" s="30"/>
      <c r="AG723" s="30"/>
      <c r="AH723" s="30"/>
      <c r="AI723" s="30"/>
      <c r="AJ723" s="30"/>
      <c r="AK723" s="30"/>
      <c r="AL723" s="30"/>
      <c r="AM723" s="30"/>
    </row>
    <row r="724" spans="8:39">
      <c r="H724" s="30"/>
      <c r="I724" s="30"/>
      <c r="J724" s="30"/>
      <c r="K724" s="30"/>
      <c r="L724" s="30"/>
      <c r="M724" s="30"/>
      <c r="N724" s="30"/>
      <c r="O724" s="30"/>
      <c r="P724" s="30"/>
      <c r="Q724" s="30"/>
      <c r="R724" s="30"/>
      <c r="S724" s="30"/>
      <c r="T724" s="30"/>
      <c r="U724" s="30"/>
      <c r="V724" s="30"/>
      <c r="W724" s="30"/>
      <c r="X724" s="30"/>
      <c r="Y724" s="30"/>
      <c r="Z724" s="30"/>
      <c r="AA724" s="30"/>
      <c r="AB724" s="30"/>
      <c r="AC724" s="30"/>
      <c r="AD724" s="30"/>
      <c r="AE724" s="30"/>
      <c r="AF724" s="30"/>
      <c r="AG724" s="30"/>
      <c r="AH724" s="30"/>
      <c r="AI724" s="30"/>
      <c r="AJ724" s="30"/>
      <c r="AK724" s="30"/>
      <c r="AL724" s="30"/>
      <c r="AM724" s="30"/>
    </row>
    <row r="725" spans="8:39">
      <c r="H725" s="30"/>
      <c r="I725" s="30"/>
      <c r="J725" s="30"/>
      <c r="K725" s="30"/>
      <c r="L725" s="30"/>
      <c r="M725" s="30"/>
      <c r="N725" s="30"/>
      <c r="O725" s="30"/>
      <c r="P725" s="30"/>
      <c r="Q725" s="30"/>
      <c r="R725" s="30"/>
      <c r="S725" s="30"/>
      <c r="T725" s="30"/>
      <c r="U725" s="30"/>
      <c r="V725" s="30"/>
      <c r="W725" s="30"/>
      <c r="X725" s="30"/>
      <c r="Y725" s="30"/>
      <c r="Z725" s="30"/>
      <c r="AA725" s="30"/>
      <c r="AB725" s="30"/>
      <c r="AC725" s="30"/>
      <c r="AD725" s="30"/>
      <c r="AE725" s="30"/>
      <c r="AF725" s="30"/>
      <c r="AG725" s="30"/>
      <c r="AH725" s="30"/>
      <c r="AI725" s="30"/>
      <c r="AJ725" s="30"/>
      <c r="AK725" s="30"/>
      <c r="AL725" s="30"/>
      <c r="AM725" s="30"/>
    </row>
    <row r="726" spans="8:39">
      <c r="H726" s="30"/>
      <c r="I726" s="30"/>
      <c r="J726" s="30"/>
      <c r="K726" s="30"/>
      <c r="L726" s="30"/>
      <c r="M726" s="30"/>
      <c r="N726" s="30"/>
      <c r="O726" s="30"/>
      <c r="P726" s="30"/>
      <c r="Q726" s="30"/>
      <c r="R726" s="30"/>
      <c r="S726" s="30"/>
      <c r="T726" s="30"/>
      <c r="U726" s="30"/>
      <c r="V726" s="30"/>
      <c r="W726" s="30"/>
      <c r="X726" s="30"/>
      <c r="Y726" s="30"/>
      <c r="Z726" s="30"/>
      <c r="AA726" s="30"/>
      <c r="AB726" s="30"/>
      <c r="AC726" s="30"/>
      <c r="AD726" s="30"/>
      <c r="AE726" s="30"/>
      <c r="AF726" s="30"/>
      <c r="AG726" s="30"/>
      <c r="AH726" s="30"/>
      <c r="AI726" s="30"/>
      <c r="AJ726" s="30"/>
      <c r="AK726" s="30"/>
      <c r="AL726" s="30"/>
      <c r="AM726" s="30"/>
    </row>
    <row r="727" spans="8:39">
      <c r="H727" s="30"/>
      <c r="I727" s="30"/>
      <c r="J727" s="30"/>
      <c r="K727" s="30"/>
      <c r="L727" s="30"/>
      <c r="M727" s="30"/>
      <c r="N727" s="30"/>
      <c r="O727" s="30"/>
      <c r="P727" s="30"/>
      <c r="Q727" s="30"/>
      <c r="R727" s="30"/>
      <c r="S727" s="30"/>
      <c r="T727" s="30"/>
      <c r="U727" s="30"/>
      <c r="V727" s="30"/>
      <c r="W727" s="30"/>
      <c r="X727" s="30"/>
      <c r="Y727" s="30"/>
      <c r="Z727" s="30"/>
      <c r="AA727" s="30"/>
      <c r="AB727" s="30"/>
      <c r="AC727" s="30"/>
      <c r="AD727" s="30"/>
      <c r="AE727" s="30"/>
      <c r="AF727" s="30"/>
      <c r="AG727" s="30"/>
      <c r="AH727" s="30"/>
      <c r="AI727" s="30"/>
      <c r="AJ727" s="30"/>
      <c r="AK727" s="30"/>
      <c r="AL727" s="30"/>
      <c r="AM727" s="30"/>
    </row>
    <row r="728" spans="8:39">
      <c r="H728" s="30"/>
      <c r="I728" s="30"/>
      <c r="J728" s="30"/>
      <c r="K728" s="30"/>
      <c r="L728" s="30"/>
      <c r="M728" s="30"/>
      <c r="N728" s="30"/>
      <c r="O728" s="30"/>
      <c r="P728" s="30"/>
      <c r="Q728" s="30"/>
      <c r="R728" s="30"/>
      <c r="S728" s="30"/>
      <c r="T728" s="30"/>
      <c r="U728" s="30"/>
      <c r="V728" s="30"/>
      <c r="W728" s="30"/>
      <c r="X728" s="30"/>
      <c r="Y728" s="30"/>
      <c r="Z728" s="30"/>
      <c r="AA728" s="30"/>
      <c r="AB728" s="30"/>
      <c r="AC728" s="30"/>
      <c r="AD728" s="30"/>
      <c r="AE728" s="30"/>
      <c r="AF728" s="30"/>
      <c r="AG728" s="30"/>
      <c r="AH728" s="30"/>
      <c r="AI728" s="30"/>
      <c r="AJ728" s="30"/>
      <c r="AK728" s="30"/>
      <c r="AL728" s="30"/>
      <c r="AM728" s="30"/>
    </row>
    <row r="729" spans="8:39">
      <c r="H729" s="30"/>
      <c r="I729" s="30"/>
      <c r="J729" s="30"/>
      <c r="K729" s="30"/>
      <c r="L729" s="30"/>
      <c r="M729" s="30"/>
      <c r="N729" s="30"/>
      <c r="O729" s="30"/>
      <c r="P729" s="30"/>
      <c r="Q729" s="30"/>
      <c r="R729" s="30"/>
      <c r="S729" s="30"/>
      <c r="T729" s="30"/>
      <c r="U729" s="30"/>
      <c r="V729" s="30"/>
      <c r="W729" s="30"/>
      <c r="X729" s="30"/>
      <c r="Y729" s="30"/>
      <c r="Z729" s="30"/>
      <c r="AA729" s="30"/>
      <c r="AB729" s="30"/>
      <c r="AC729" s="30"/>
      <c r="AD729" s="30"/>
      <c r="AE729" s="30"/>
      <c r="AF729" s="30"/>
      <c r="AG729" s="30"/>
      <c r="AH729" s="30"/>
      <c r="AI729" s="30"/>
      <c r="AJ729" s="30"/>
      <c r="AK729" s="30"/>
      <c r="AL729" s="30"/>
      <c r="AM729" s="30"/>
    </row>
    <row r="730" spans="8:39">
      <c r="H730" s="30"/>
      <c r="I730" s="30"/>
      <c r="J730" s="30"/>
      <c r="K730" s="30"/>
      <c r="L730" s="30"/>
      <c r="M730" s="30"/>
      <c r="N730" s="30"/>
      <c r="O730" s="30"/>
      <c r="P730" s="30"/>
      <c r="Q730" s="30"/>
      <c r="R730" s="30"/>
      <c r="S730" s="30"/>
      <c r="T730" s="30"/>
      <c r="U730" s="30"/>
      <c r="V730" s="30"/>
      <c r="W730" s="30"/>
      <c r="X730" s="30"/>
      <c r="Y730" s="30"/>
      <c r="Z730" s="30"/>
      <c r="AA730" s="30"/>
      <c r="AB730" s="30"/>
      <c r="AC730" s="30"/>
      <c r="AD730" s="30"/>
      <c r="AE730" s="30"/>
      <c r="AF730" s="30"/>
      <c r="AG730" s="30"/>
      <c r="AH730" s="30"/>
      <c r="AI730" s="30"/>
      <c r="AJ730" s="30"/>
      <c r="AK730" s="30"/>
      <c r="AL730" s="30"/>
      <c r="AM730" s="30"/>
    </row>
    <row r="731" spans="8:39">
      <c r="H731" s="30"/>
      <c r="I731" s="30"/>
      <c r="J731" s="30"/>
      <c r="K731" s="30"/>
      <c r="L731" s="30"/>
      <c r="M731" s="30"/>
      <c r="N731" s="30"/>
      <c r="O731" s="30"/>
      <c r="P731" s="30"/>
      <c r="Q731" s="30"/>
      <c r="R731" s="30"/>
      <c r="S731" s="30"/>
      <c r="T731" s="30"/>
      <c r="U731" s="30"/>
      <c r="V731" s="30"/>
      <c r="W731" s="30"/>
      <c r="X731" s="30"/>
      <c r="Y731" s="30"/>
      <c r="Z731" s="30"/>
      <c r="AA731" s="30"/>
      <c r="AB731" s="30"/>
      <c r="AC731" s="30"/>
      <c r="AD731" s="30"/>
      <c r="AE731" s="30"/>
      <c r="AF731" s="30"/>
      <c r="AG731" s="30"/>
      <c r="AH731" s="30"/>
      <c r="AI731" s="30"/>
      <c r="AJ731" s="30"/>
      <c r="AK731" s="30"/>
      <c r="AL731" s="30"/>
      <c r="AM731" s="30"/>
    </row>
    <row r="732" spans="8:39">
      <c r="H732" s="30"/>
      <c r="I732" s="30"/>
      <c r="J732" s="30"/>
      <c r="K732" s="30"/>
      <c r="L732" s="30"/>
      <c r="M732" s="30"/>
      <c r="N732" s="30"/>
      <c r="O732" s="30"/>
      <c r="P732" s="30"/>
      <c r="Q732" s="30"/>
      <c r="R732" s="30"/>
      <c r="S732" s="30"/>
      <c r="T732" s="30"/>
      <c r="U732" s="30"/>
      <c r="V732" s="30"/>
      <c r="W732" s="30"/>
      <c r="X732" s="30"/>
      <c r="Y732" s="30"/>
      <c r="Z732" s="30"/>
      <c r="AA732" s="30"/>
      <c r="AB732" s="30"/>
      <c r="AC732" s="30"/>
      <c r="AD732" s="30"/>
      <c r="AE732" s="30"/>
      <c r="AF732" s="30"/>
      <c r="AG732" s="30"/>
      <c r="AH732" s="30"/>
      <c r="AI732" s="30"/>
      <c r="AJ732" s="30"/>
      <c r="AK732" s="30"/>
      <c r="AL732" s="30"/>
      <c r="AM732" s="30"/>
    </row>
    <row r="733" spans="8:39">
      <c r="H733" s="30"/>
      <c r="I733" s="30"/>
      <c r="J733" s="30"/>
      <c r="K733" s="30"/>
      <c r="L733" s="30"/>
      <c r="M733" s="30"/>
      <c r="N733" s="30"/>
      <c r="O733" s="30"/>
      <c r="P733" s="30"/>
      <c r="Q733" s="30"/>
      <c r="R733" s="30"/>
      <c r="S733" s="30"/>
      <c r="T733" s="30"/>
      <c r="U733" s="30"/>
      <c r="V733" s="30"/>
      <c r="W733" s="30"/>
      <c r="X733" s="30"/>
      <c r="Y733" s="30"/>
      <c r="Z733" s="30"/>
      <c r="AA733" s="30"/>
      <c r="AB733" s="30"/>
      <c r="AC733" s="30"/>
      <c r="AD733" s="30"/>
      <c r="AE733" s="30"/>
      <c r="AF733" s="30"/>
      <c r="AG733" s="30"/>
      <c r="AH733" s="30"/>
      <c r="AI733" s="30"/>
      <c r="AJ733" s="30"/>
      <c r="AK733" s="30"/>
      <c r="AL733" s="30"/>
      <c r="AM733" s="30"/>
    </row>
    <row r="734" spans="8:39">
      <c r="H734" s="30"/>
      <c r="I734" s="30"/>
      <c r="J734" s="30"/>
      <c r="K734" s="30"/>
      <c r="L734" s="30"/>
      <c r="M734" s="30"/>
      <c r="N734" s="30"/>
      <c r="O734" s="30"/>
      <c r="P734" s="30"/>
      <c r="Q734" s="30"/>
      <c r="R734" s="30"/>
      <c r="S734" s="30"/>
      <c r="T734" s="30"/>
      <c r="U734" s="30"/>
      <c r="V734" s="30"/>
      <c r="W734" s="30"/>
      <c r="X734" s="30"/>
      <c r="Y734" s="30"/>
      <c r="Z734" s="30"/>
      <c r="AA734" s="30"/>
      <c r="AB734" s="30"/>
      <c r="AC734" s="30"/>
      <c r="AD734" s="30"/>
      <c r="AE734" s="30"/>
      <c r="AF734" s="30"/>
      <c r="AG734" s="30"/>
      <c r="AH734" s="30"/>
      <c r="AI734" s="30"/>
      <c r="AJ734" s="30"/>
      <c r="AK734" s="30"/>
      <c r="AL734" s="30"/>
      <c r="AM734" s="30"/>
    </row>
    <row r="735" spans="8:39">
      <c r="H735" s="30"/>
      <c r="I735" s="30"/>
      <c r="J735" s="30"/>
      <c r="K735" s="30"/>
      <c r="L735" s="30"/>
      <c r="M735" s="30"/>
      <c r="N735" s="30"/>
      <c r="O735" s="30"/>
      <c r="P735" s="30"/>
      <c r="Q735" s="30"/>
      <c r="R735" s="30"/>
      <c r="S735" s="30"/>
      <c r="T735" s="30"/>
      <c r="U735" s="30"/>
      <c r="V735" s="30"/>
      <c r="W735" s="30"/>
      <c r="X735" s="30"/>
      <c r="Y735" s="30"/>
      <c r="Z735" s="30"/>
      <c r="AA735" s="30"/>
      <c r="AB735" s="30"/>
      <c r="AC735" s="30"/>
      <c r="AD735" s="30"/>
      <c r="AE735" s="30"/>
      <c r="AF735" s="30"/>
      <c r="AG735" s="30"/>
      <c r="AH735" s="30"/>
      <c r="AI735" s="30"/>
      <c r="AJ735" s="30"/>
      <c r="AK735" s="30"/>
      <c r="AL735" s="30"/>
      <c r="AM735" s="30"/>
    </row>
    <row r="736" spans="8:39">
      <c r="H736" s="30"/>
      <c r="I736" s="30"/>
      <c r="J736" s="30"/>
      <c r="K736" s="30"/>
      <c r="L736" s="30"/>
      <c r="M736" s="30"/>
      <c r="N736" s="30"/>
      <c r="O736" s="30"/>
      <c r="P736" s="30"/>
      <c r="Q736" s="30"/>
      <c r="R736" s="30"/>
      <c r="S736" s="30"/>
      <c r="T736" s="30"/>
      <c r="U736" s="30"/>
      <c r="V736" s="30"/>
      <c r="W736" s="30"/>
      <c r="X736" s="30"/>
      <c r="Y736" s="30"/>
      <c r="Z736" s="30"/>
      <c r="AA736" s="30"/>
      <c r="AB736" s="30"/>
      <c r="AC736" s="30"/>
      <c r="AD736" s="30"/>
      <c r="AE736" s="30"/>
      <c r="AF736" s="30"/>
      <c r="AG736" s="30"/>
      <c r="AH736" s="30"/>
      <c r="AI736" s="30"/>
      <c r="AJ736" s="30"/>
      <c r="AK736" s="30"/>
      <c r="AL736" s="30"/>
      <c r="AM736" s="30"/>
    </row>
    <row r="737" spans="8:39">
      <c r="H737" s="30"/>
      <c r="I737" s="30"/>
      <c r="J737" s="30"/>
      <c r="K737" s="30"/>
      <c r="L737" s="30"/>
      <c r="M737" s="30"/>
      <c r="N737" s="30"/>
      <c r="O737" s="30"/>
      <c r="P737" s="30"/>
      <c r="Q737" s="30"/>
      <c r="R737" s="30"/>
      <c r="S737" s="30"/>
      <c r="T737" s="30"/>
      <c r="U737" s="30"/>
      <c r="V737" s="30"/>
      <c r="W737" s="30"/>
      <c r="X737" s="30"/>
      <c r="Y737" s="30"/>
      <c r="Z737" s="30"/>
      <c r="AA737" s="30"/>
      <c r="AB737" s="30"/>
      <c r="AC737" s="30"/>
      <c r="AD737" s="30"/>
      <c r="AE737" s="30"/>
      <c r="AF737" s="30"/>
      <c r="AG737" s="30"/>
      <c r="AH737" s="30"/>
      <c r="AI737" s="30"/>
      <c r="AJ737" s="30"/>
      <c r="AK737" s="30"/>
      <c r="AL737" s="30"/>
      <c r="AM737" s="30"/>
    </row>
    <row r="738" spans="8:39">
      <c r="H738" s="30"/>
      <c r="I738" s="30"/>
      <c r="J738" s="30"/>
      <c r="K738" s="30"/>
      <c r="L738" s="30"/>
      <c r="M738" s="30"/>
      <c r="N738" s="30"/>
      <c r="O738" s="30"/>
      <c r="P738" s="30"/>
      <c r="Q738" s="30"/>
      <c r="R738" s="30"/>
      <c r="S738" s="30"/>
      <c r="T738" s="30"/>
      <c r="U738" s="30"/>
      <c r="V738" s="30"/>
      <c r="W738" s="30"/>
      <c r="X738" s="30"/>
      <c r="Y738" s="30"/>
      <c r="Z738" s="30"/>
      <c r="AA738" s="30"/>
      <c r="AB738" s="30"/>
      <c r="AC738" s="30"/>
      <c r="AD738" s="30"/>
      <c r="AE738" s="30"/>
      <c r="AF738" s="30"/>
      <c r="AG738" s="30"/>
      <c r="AH738" s="30"/>
      <c r="AI738" s="30"/>
      <c r="AJ738" s="30"/>
      <c r="AK738" s="30"/>
      <c r="AL738" s="30"/>
      <c r="AM738" s="30"/>
    </row>
    <row r="739" spans="8:39">
      <c r="H739" s="30"/>
      <c r="I739" s="30"/>
      <c r="J739" s="30"/>
      <c r="K739" s="30"/>
      <c r="L739" s="30"/>
      <c r="M739" s="30"/>
      <c r="N739" s="30"/>
      <c r="O739" s="30"/>
      <c r="P739" s="30"/>
      <c r="Q739" s="30"/>
      <c r="R739" s="30"/>
      <c r="S739" s="30"/>
      <c r="T739" s="30"/>
      <c r="U739" s="30"/>
      <c r="V739" s="30"/>
      <c r="W739" s="30"/>
      <c r="X739" s="30"/>
      <c r="Y739" s="30"/>
      <c r="Z739" s="30"/>
      <c r="AA739" s="30"/>
      <c r="AB739" s="30"/>
      <c r="AC739" s="30"/>
      <c r="AD739" s="30"/>
      <c r="AE739" s="30"/>
      <c r="AF739" s="30"/>
      <c r="AG739" s="30"/>
      <c r="AH739" s="30"/>
      <c r="AI739" s="30"/>
      <c r="AJ739" s="30"/>
      <c r="AK739" s="30"/>
      <c r="AL739" s="30"/>
      <c r="AM739" s="30"/>
    </row>
    <row r="740" spans="8:39">
      <c r="H740" s="30"/>
      <c r="I740" s="30"/>
      <c r="J740" s="30"/>
      <c r="K740" s="30"/>
      <c r="L740" s="30"/>
      <c r="M740" s="30"/>
      <c r="N740" s="30"/>
      <c r="O740" s="30"/>
      <c r="P740" s="30"/>
      <c r="Q740" s="30"/>
      <c r="R740" s="30"/>
      <c r="S740" s="30"/>
      <c r="T740" s="30"/>
      <c r="U740" s="30"/>
      <c r="V740" s="30"/>
      <c r="W740" s="30"/>
      <c r="X740" s="30"/>
      <c r="Y740" s="30"/>
      <c r="Z740" s="30"/>
      <c r="AA740" s="30"/>
      <c r="AB740" s="30"/>
      <c r="AC740" s="30"/>
      <c r="AD740" s="30"/>
      <c r="AE740" s="30"/>
      <c r="AF740" s="30"/>
      <c r="AG740" s="30"/>
      <c r="AH740" s="30"/>
      <c r="AI740" s="30"/>
      <c r="AJ740" s="30"/>
      <c r="AK740" s="30"/>
      <c r="AL740" s="30"/>
      <c r="AM740" s="30"/>
    </row>
    <row r="741" spans="8:39">
      <c r="H741" s="30"/>
      <c r="I741" s="30"/>
      <c r="J741" s="30"/>
      <c r="K741" s="30"/>
      <c r="L741" s="30"/>
      <c r="M741" s="30"/>
      <c r="N741" s="30"/>
      <c r="O741" s="30"/>
      <c r="P741" s="30"/>
      <c r="Q741" s="30"/>
      <c r="R741" s="30"/>
      <c r="S741" s="30"/>
      <c r="T741" s="30"/>
      <c r="U741" s="30"/>
      <c r="V741" s="30"/>
      <c r="W741" s="30"/>
      <c r="X741" s="30"/>
      <c r="Y741" s="30"/>
      <c r="Z741" s="30"/>
      <c r="AA741" s="30"/>
      <c r="AB741" s="30"/>
      <c r="AC741" s="30"/>
      <c r="AD741" s="30"/>
      <c r="AE741" s="30"/>
      <c r="AF741" s="30"/>
      <c r="AG741" s="30"/>
      <c r="AH741" s="30"/>
      <c r="AI741" s="30"/>
      <c r="AJ741" s="30"/>
      <c r="AK741" s="30"/>
      <c r="AL741" s="30"/>
      <c r="AM741" s="30"/>
    </row>
    <row r="742" spans="8:39">
      <c r="H742" s="30"/>
      <c r="I742" s="30"/>
      <c r="J742" s="30"/>
      <c r="K742" s="30"/>
      <c r="L742" s="30"/>
      <c r="M742" s="30"/>
      <c r="N742" s="30"/>
      <c r="O742" s="30"/>
      <c r="P742" s="30"/>
      <c r="Q742" s="30"/>
      <c r="R742" s="30"/>
      <c r="S742" s="30"/>
      <c r="T742" s="30"/>
      <c r="U742" s="30"/>
      <c r="V742" s="30"/>
      <c r="W742" s="30"/>
      <c r="X742" s="30"/>
      <c r="Y742" s="30"/>
      <c r="Z742" s="30"/>
      <c r="AA742" s="30"/>
      <c r="AB742" s="30"/>
      <c r="AC742" s="30"/>
      <c r="AD742" s="30"/>
      <c r="AE742" s="30"/>
      <c r="AF742" s="30"/>
      <c r="AG742" s="30"/>
      <c r="AH742" s="30"/>
      <c r="AI742" s="30"/>
      <c r="AJ742" s="30"/>
      <c r="AK742" s="30"/>
      <c r="AL742" s="30"/>
      <c r="AM742" s="30"/>
    </row>
    <row r="743" spans="8:39">
      <c r="H743" s="30"/>
      <c r="I743" s="30"/>
      <c r="J743" s="30"/>
      <c r="K743" s="30"/>
      <c r="L743" s="30"/>
      <c r="M743" s="30"/>
      <c r="N743" s="30"/>
      <c r="O743" s="30"/>
      <c r="P743" s="30"/>
      <c r="Q743" s="30"/>
      <c r="R743" s="30"/>
      <c r="S743" s="30"/>
      <c r="T743" s="30"/>
      <c r="U743" s="30"/>
      <c r="V743" s="30"/>
      <c r="W743" s="30"/>
      <c r="X743" s="30"/>
      <c r="Y743" s="30"/>
      <c r="Z743" s="30"/>
      <c r="AA743" s="30"/>
      <c r="AB743" s="30"/>
      <c r="AC743" s="30"/>
      <c r="AD743" s="30"/>
      <c r="AE743" s="30"/>
      <c r="AF743" s="30"/>
      <c r="AG743" s="30"/>
      <c r="AH743" s="30"/>
      <c r="AI743" s="30"/>
      <c r="AJ743" s="30"/>
      <c r="AK743" s="30"/>
      <c r="AL743" s="30"/>
      <c r="AM743" s="30"/>
    </row>
    <row r="744" spans="8:39">
      <c r="H744" s="30"/>
      <c r="I744" s="30"/>
      <c r="J744" s="30"/>
      <c r="K744" s="30"/>
      <c r="L744" s="30"/>
      <c r="M744" s="30"/>
      <c r="N744" s="30"/>
      <c r="O744" s="30"/>
      <c r="P744" s="30"/>
      <c r="Q744" s="30"/>
      <c r="R744" s="30"/>
      <c r="S744" s="30"/>
      <c r="T744" s="30"/>
      <c r="U744" s="30"/>
      <c r="V744" s="30"/>
      <c r="W744" s="30"/>
      <c r="X744" s="30"/>
      <c r="Y744" s="30"/>
      <c r="Z744" s="30"/>
      <c r="AA744" s="30"/>
      <c r="AB744" s="30"/>
      <c r="AC744" s="30"/>
      <c r="AD744" s="30"/>
      <c r="AE744" s="30"/>
      <c r="AF744" s="30"/>
      <c r="AG744" s="30"/>
      <c r="AH744" s="30"/>
      <c r="AI744" s="30"/>
      <c r="AJ744" s="30"/>
      <c r="AK744" s="30"/>
      <c r="AL744" s="30"/>
      <c r="AM744" s="30"/>
    </row>
    <row r="745" spans="8:39">
      <c r="H745" s="30"/>
      <c r="I745" s="30"/>
      <c r="J745" s="30"/>
      <c r="K745" s="30"/>
      <c r="L745" s="30"/>
      <c r="M745" s="30"/>
      <c r="N745" s="30"/>
      <c r="O745" s="30"/>
      <c r="P745" s="30"/>
      <c r="Q745" s="30"/>
      <c r="R745" s="30"/>
      <c r="S745" s="30"/>
      <c r="T745" s="30"/>
      <c r="U745" s="30"/>
      <c r="V745" s="30"/>
      <c r="W745" s="30"/>
      <c r="X745" s="30"/>
      <c r="Y745" s="30"/>
      <c r="Z745" s="30"/>
      <c r="AA745" s="30"/>
      <c r="AB745" s="30"/>
      <c r="AC745" s="30"/>
      <c r="AD745" s="30"/>
      <c r="AE745" s="30"/>
      <c r="AF745" s="30"/>
      <c r="AG745" s="30"/>
      <c r="AH745" s="30"/>
      <c r="AI745" s="30"/>
      <c r="AJ745" s="30"/>
      <c r="AK745" s="30"/>
      <c r="AL745" s="30"/>
      <c r="AM745" s="30"/>
    </row>
    <row r="746" spans="8:39">
      <c r="H746" s="30"/>
      <c r="I746" s="30"/>
      <c r="J746" s="30"/>
      <c r="K746" s="30"/>
      <c r="L746" s="30"/>
      <c r="M746" s="30"/>
      <c r="N746" s="30"/>
      <c r="O746" s="30"/>
      <c r="P746" s="30"/>
      <c r="Q746" s="30"/>
      <c r="R746" s="30"/>
      <c r="S746" s="30"/>
      <c r="T746" s="30"/>
      <c r="U746" s="30"/>
      <c r="V746" s="30"/>
      <c r="W746" s="30"/>
      <c r="X746" s="30"/>
      <c r="Y746" s="30"/>
      <c r="Z746" s="30"/>
      <c r="AA746" s="30"/>
      <c r="AB746" s="30"/>
      <c r="AC746" s="30"/>
      <c r="AD746" s="30"/>
      <c r="AE746" s="30"/>
      <c r="AF746" s="30"/>
      <c r="AG746" s="30"/>
      <c r="AH746" s="30"/>
      <c r="AI746" s="30"/>
      <c r="AJ746" s="30"/>
      <c r="AK746" s="30"/>
      <c r="AL746" s="30"/>
      <c r="AM746" s="30"/>
    </row>
    <row r="747" spans="8:39">
      <c r="H747" s="30"/>
      <c r="I747" s="30"/>
      <c r="J747" s="30"/>
      <c r="K747" s="30"/>
      <c r="L747" s="30"/>
      <c r="M747" s="30"/>
      <c r="N747" s="30"/>
      <c r="O747" s="30"/>
      <c r="P747" s="30"/>
      <c r="Q747" s="30"/>
      <c r="R747" s="30"/>
      <c r="S747" s="30"/>
      <c r="T747" s="30"/>
      <c r="U747" s="30"/>
      <c r="V747" s="30"/>
      <c r="W747" s="30"/>
      <c r="X747" s="30"/>
      <c r="Y747" s="30"/>
      <c r="Z747" s="30"/>
      <c r="AA747" s="30"/>
      <c r="AB747" s="30"/>
      <c r="AC747" s="30"/>
      <c r="AD747" s="30"/>
      <c r="AE747" s="30"/>
      <c r="AF747" s="30"/>
      <c r="AG747" s="30"/>
      <c r="AH747" s="30"/>
      <c r="AI747" s="30"/>
      <c r="AJ747" s="30"/>
      <c r="AK747" s="30"/>
      <c r="AL747" s="30"/>
      <c r="AM747" s="30"/>
    </row>
    <row r="748" spans="8:39">
      <c r="H748" s="30"/>
      <c r="I748" s="30"/>
      <c r="J748" s="30"/>
      <c r="K748" s="30"/>
      <c r="L748" s="30"/>
      <c r="M748" s="30"/>
      <c r="N748" s="30"/>
      <c r="O748" s="30"/>
      <c r="P748" s="30"/>
      <c r="Q748" s="30"/>
      <c r="R748" s="30"/>
      <c r="S748" s="30"/>
      <c r="T748" s="30"/>
      <c r="U748" s="30"/>
      <c r="V748" s="30"/>
      <c r="W748" s="30"/>
      <c r="X748" s="30"/>
      <c r="Y748" s="30"/>
      <c r="Z748" s="30"/>
      <c r="AA748" s="30"/>
      <c r="AB748" s="30"/>
      <c r="AC748" s="30"/>
      <c r="AD748" s="30"/>
      <c r="AE748" s="30"/>
      <c r="AF748" s="30"/>
      <c r="AG748" s="30"/>
      <c r="AH748" s="30"/>
      <c r="AI748" s="30"/>
      <c r="AJ748" s="30"/>
      <c r="AK748" s="30"/>
      <c r="AL748" s="30"/>
      <c r="AM748" s="30"/>
    </row>
    <row r="749" spans="8:39">
      <c r="H749" s="30"/>
      <c r="I749" s="30"/>
      <c r="J749" s="30"/>
      <c r="K749" s="30"/>
      <c r="L749" s="30"/>
      <c r="M749" s="30"/>
      <c r="N749" s="30"/>
      <c r="O749" s="30"/>
      <c r="P749" s="30"/>
      <c r="Q749" s="30"/>
      <c r="R749" s="30"/>
      <c r="S749" s="30"/>
      <c r="T749" s="30"/>
      <c r="U749" s="30"/>
      <c r="V749" s="30"/>
      <c r="W749" s="30"/>
      <c r="X749" s="30"/>
      <c r="Y749" s="30"/>
      <c r="Z749" s="30"/>
      <c r="AA749" s="30"/>
      <c r="AB749" s="30"/>
      <c r="AC749" s="30"/>
      <c r="AD749" s="30"/>
      <c r="AE749" s="30"/>
      <c r="AF749" s="30"/>
      <c r="AG749" s="30"/>
      <c r="AH749" s="30"/>
      <c r="AI749" s="30"/>
      <c r="AJ749" s="30"/>
      <c r="AK749" s="30"/>
      <c r="AL749" s="30"/>
      <c r="AM749" s="30"/>
    </row>
    <row r="750" spans="8:39">
      <c r="H750" s="30"/>
      <c r="I750" s="30"/>
      <c r="J750" s="30"/>
      <c r="K750" s="30"/>
      <c r="L750" s="30"/>
      <c r="M750" s="30"/>
      <c r="N750" s="30"/>
      <c r="O750" s="30"/>
      <c r="P750" s="30"/>
      <c r="Q750" s="30"/>
      <c r="R750" s="30"/>
      <c r="S750" s="30"/>
      <c r="T750" s="30"/>
      <c r="U750" s="30"/>
      <c r="V750" s="30"/>
      <c r="W750" s="30"/>
      <c r="X750" s="30"/>
      <c r="Y750" s="30"/>
      <c r="Z750" s="30"/>
      <c r="AA750" s="30"/>
      <c r="AB750" s="30"/>
      <c r="AC750" s="30"/>
      <c r="AD750" s="30"/>
      <c r="AE750" s="30"/>
      <c r="AF750" s="30"/>
      <c r="AG750" s="30"/>
      <c r="AH750" s="30"/>
      <c r="AI750" s="30"/>
      <c r="AJ750" s="30"/>
      <c r="AK750" s="30"/>
      <c r="AL750" s="30"/>
      <c r="AM750" s="30"/>
    </row>
    <row r="751" spans="8:39">
      <c r="H751" s="30"/>
      <c r="I751" s="30"/>
      <c r="J751" s="30"/>
      <c r="K751" s="30"/>
      <c r="L751" s="30"/>
      <c r="M751" s="30"/>
      <c r="N751" s="30"/>
      <c r="O751" s="30"/>
      <c r="P751" s="30"/>
      <c r="Q751" s="30"/>
      <c r="R751" s="30"/>
      <c r="S751" s="30"/>
      <c r="T751" s="30"/>
      <c r="U751" s="30"/>
      <c r="V751" s="30"/>
      <c r="W751" s="30"/>
      <c r="X751" s="30"/>
      <c r="Y751" s="30"/>
      <c r="Z751" s="30"/>
      <c r="AA751" s="30"/>
      <c r="AB751" s="30"/>
      <c r="AC751" s="30"/>
      <c r="AD751" s="30"/>
      <c r="AE751" s="30"/>
      <c r="AF751" s="30"/>
      <c r="AG751" s="30"/>
      <c r="AH751" s="30"/>
      <c r="AI751" s="30"/>
      <c r="AJ751" s="30"/>
      <c r="AK751" s="30"/>
      <c r="AL751" s="30"/>
      <c r="AM751" s="30"/>
    </row>
    <row r="752" spans="8:39">
      <c r="H752" s="30"/>
      <c r="I752" s="30"/>
      <c r="J752" s="30"/>
      <c r="K752" s="30"/>
      <c r="L752" s="30"/>
      <c r="M752" s="30"/>
      <c r="N752" s="30"/>
      <c r="O752" s="30"/>
      <c r="P752" s="30"/>
      <c r="Q752" s="30"/>
      <c r="R752" s="30"/>
      <c r="S752" s="30"/>
      <c r="T752" s="30"/>
      <c r="U752" s="30"/>
      <c r="V752" s="30"/>
      <c r="W752" s="30"/>
      <c r="X752" s="30"/>
      <c r="Y752" s="30"/>
      <c r="Z752" s="30"/>
      <c r="AA752" s="30"/>
      <c r="AB752" s="30"/>
      <c r="AC752" s="30"/>
      <c r="AD752" s="30"/>
      <c r="AE752" s="30"/>
      <c r="AF752" s="30"/>
      <c r="AG752" s="30"/>
      <c r="AH752" s="30"/>
      <c r="AI752" s="30"/>
      <c r="AJ752" s="30"/>
      <c r="AK752" s="30"/>
      <c r="AL752" s="30"/>
      <c r="AM752" s="30"/>
    </row>
    <row r="753" spans="8:39">
      <c r="H753" s="30"/>
      <c r="I753" s="30"/>
      <c r="J753" s="30"/>
      <c r="K753" s="30"/>
      <c r="L753" s="30"/>
      <c r="M753" s="30"/>
      <c r="N753" s="30"/>
      <c r="O753" s="30"/>
      <c r="P753" s="30"/>
      <c r="Q753" s="30"/>
      <c r="R753" s="30"/>
      <c r="S753" s="30"/>
      <c r="T753" s="30"/>
      <c r="U753" s="30"/>
      <c r="V753" s="30"/>
      <c r="W753" s="30"/>
      <c r="X753" s="30"/>
      <c r="Y753" s="30"/>
      <c r="Z753" s="30"/>
      <c r="AA753" s="30"/>
      <c r="AB753" s="30"/>
      <c r="AC753" s="30"/>
      <c r="AD753" s="30"/>
      <c r="AE753" s="30"/>
      <c r="AF753" s="30"/>
      <c r="AG753" s="30"/>
      <c r="AH753" s="30"/>
      <c r="AI753" s="30"/>
      <c r="AJ753" s="30"/>
      <c r="AK753" s="30"/>
      <c r="AL753" s="30"/>
      <c r="AM753" s="30"/>
    </row>
    <row r="754" spans="8:39">
      <c r="H754" s="30"/>
      <c r="I754" s="30"/>
      <c r="J754" s="30"/>
      <c r="K754" s="30"/>
      <c r="L754" s="30"/>
      <c r="M754" s="30"/>
      <c r="N754" s="30"/>
      <c r="O754" s="30"/>
      <c r="P754" s="30"/>
      <c r="Q754" s="30"/>
      <c r="R754" s="30"/>
      <c r="S754" s="30"/>
      <c r="T754" s="30"/>
      <c r="U754" s="30"/>
      <c r="V754" s="30"/>
      <c r="W754" s="30"/>
      <c r="X754" s="30"/>
      <c r="Y754" s="30"/>
      <c r="Z754" s="30"/>
      <c r="AA754" s="30"/>
      <c r="AB754" s="30"/>
      <c r="AC754" s="30"/>
      <c r="AD754" s="30"/>
      <c r="AE754" s="30"/>
      <c r="AF754" s="30"/>
      <c r="AG754" s="30"/>
      <c r="AH754" s="30"/>
      <c r="AI754" s="30"/>
      <c r="AJ754" s="30"/>
      <c r="AK754" s="30"/>
      <c r="AL754" s="30"/>
      <c r="AM754" s="30"/>
    </row>
    <row r="755" spans="8:39">
      <c r="H755" s="30"/>
      <c r="I755" s="30"/>
      <c r="J755" s="30"/>
      <c r="K755" s="30"/>
      <c r="L755" s="30"/>
      <c r="M755" s="30"/>
      <c r="N755" s="30"/>
      <c r="O755" s="30"/>
      <c r="P755" s="30"/>
      <c r="Q755" s="30"/>
      <c r="R755" s="30"/>
      <c r="S755" s="30"/>
      <c r="T755" s="30"/>
      <c r="U755" s="30"/>
      <c r="V755" s="30"/>
      <c r="W755" s="30"/>
      <c r="X755" s="30"/>
      <c r="Y755" s="30"/>
      <c r="Z755" s="30"/>
      <c r="AA755" s="30"/>
      <c r="AB755" s="30"/>
      <c r="AC755" s="30"/>
      <c r="AD755" s="30"/>
      <c r="AE755" s="30"/>
      <c r="AF755" s="30"/>
      <c r="AG755" s="30"/>
      <c r="AH755" s="30"/>
      <c r="AI755" s="30"/>
      <c r="AJ755" s="30"/>
      <c r="AK755" s="30"/>
      <c r="AL755" s="30"/>
      <c r="AM755" s="30"/>
    </row>
    <row r="756" spans="8:39">
      <c r="H756" s="30"/>
      <c r="I756" s="30"/>
      <c r="J756" s="30"/>
      <c r="K756" s="30"/>
      <c r="L756" s="30"/>
      <c r="M756" s="30"/>
      <c r="N756" s="30"/>
      <c r="O756" s="30"/>
      <c r="P756" s="30"/>
      <c r="Q756" s="30"/>
      <c r="R756" s="30"/>
      <c r="S756" s="30"/>
      <c r="T756" s="30"/>
      <c r="U756" s="30"/>
      <c r="V756" s="30"/>
      <c r="W756" s="30"/>
      <c r="X756" s="30"/>
      <c r="Y756" s="30"/>
      <c r="Z756" s="30"/>
      <c r="AA756" s="30"/>
      <c r="AB756" s="30"/>
      <c r="AC756" s="30"/>
      <c r="AD756" s="30"/>
      <c r="AE756" s="30"/>
      <c r="AF756" s="30"/>
      <c r="AG756" s="30"/>
      <c r="AH756" s="30"/>
      <c r="AI756" s="30"/>
      <c r="AJ756" s="30"/>
      <c r="AK756" s="30"/>
      <c r="AL756" s="30"/>
      <c r="AM756" s="30"/>
    </row>
    <row r="757" spans="8:39">
      <c r="H757" s="30"/>
      <c r="I757" s="30"/>
      <c r="J757" s="30"/>
      <c r="K757" s="30"/>
      <c r="L757" s="30"/>
      <c r="M757" s="30"/>
      <c r="N757" s="30"/>
      <c r="O757" s="30"/>
      <c r="P757" s="30"/>
      <c r="Q757" s="30"/>
      <c r="R757" s="30"/>
      <c r="S757" s="30"/>
      <c r="T757" s="30"/>
      <c r="U757" s="30"/>
      <c r="V757" s="30"/>
      <c r="W757" s="30"/>
      <c r="X757" s="30"/>
      <c r="Y757" s="30"/>
      <c r="Z757" s="30"/>
      <c r="AA757" s="30"/>
      <c r="AB757" s="30"/>
      <c r="AC757" s="30"/>
      <c r="AD757" s="30"/>
      <c r="AE757" s="30"/>
      <c r="AF757" s="30"/>
      <c r="AG757" s="30"/>
      <c r="AH757" s="30"/>
      <c r="AI757" s="30"/>
      <c r="AJ757" s="30"/>
      <c r="AK757" s="30"/>
      <c r="AL757" s="30"/>
      <c r="AM757" s="30"/>
    </row>
    <row r="758" spans="8:39">
      <c r="H758" s="30"/>
      <c r="I758" s="30"/>
      <c r="J758" s="30"/>
      <c r="K758" s="30"/>
      <c r="L758" s="30"/>
      <c r="M758" s="30"/>
      <c r="N758" s="30"/>
      <c r="O758" s="30"/>
      <c r="P758" s="30"/>
      <c r="Q758" s="30"/>
      <c r="R758" s="30"/>
      <c r="S758" s="30"/>
      <c r="T758" s="30"/>
      <c r="U758" s="30"/>
      <c r="V758" s="30"/>
      <c r="W758" s="30"/>
      <c r="X758" s="30"/>
      <c r="Y758" s="30"/>
      <c r="Z758" s="30"/>
      <c r="AA758" s="30"/>
      <c r="AB758" s="30"/>
      <c r="AC758" s="30"/>
      <c r="AD758" s="30"/>
      <c r="AE758" s="30"/>
      <c r="AF758" s="30"/>
      <c r="AG758" s="30"/>
      <c r="AH758" s="30"/>
      <c r="AI758" s="30"/>
      <c r="AJ758" s="30"/>
      <c r="AK758" s="30"/>
      <c r="AL758" s="30"/>
      <c r="AM758" s="30"/>
    </row>
    <row r="759" spans="8:39">
      <c r="H759" s="30"/>
      <c r="I759" s="30"/>
      <c r="J759" s="30"/>
      <c r="K759" s="30"/>
      <c r="L759" s="30"/>
      <c r="M759" s="30"/>
      <c r="N759" s="30"/>
      <c r="O759" s="30"/>
      <c r="P759" s="30"/>
      <c r="Q759" s="30"/>
      <c r="R759" s="30"/>
      <c r="S759" s="30"/>
      <c r="T759" s="30"/>
      <c r="U759" s="30"/>
      <c r="V759" s="30"/>
      <c r="W759" s="30"/>
      <c r="X759" s="30"/>
      <c r="Y759" s="30"/>
      <c r="Z759" s="30"/>
      <c r="AA759" s="30"/>
      <c r="AB759" s="30"/>
      <c r="AC759" s="30"/>
      <c r="AD759" s="30"/>
      <c r="AE759" s="30"/>
      <c r="AF759" s="30"/>
      <c r="AG759" s="30"/>
      <c r="AH759" s="30"/>
      <c r="AI759" s="30"/>
      <c r="AJ759" s="30"/>
      <c r="AK759" s="30"/>
      <c r="AL759" s="30"/>
      <c r="AM759" s="30"/>
    </row>
    <row r="760" spans="8:39">
      <c r="H760" s="30"/>
      <c r="I760" s="30"/>
      <c r="J760" s="30"/>
      <c r="K760" s="30"/>
      <c r="L760" s="30"/>
      <c r="M760" s="30"/>
      <c r="N760" s="30"/>
      <c r="O760" s="30"/>
      <c r="P760" s="30"/>
      <c r="Q760" s="30"/>
      <c r="R760" s="30"/>
      <c r="S760" s="30"/>
      <c r="T760" s="30"/>
      <c r="U760" s="30"/>
      <c r="V760" s="30"/>
      <c r="W760" s="30"/>
      <c r="X760" s="30"/>
      <c r="Y760" s="30"/>
      <c r="Z760" s="30"/>
      <c r="AA760" s="30"/>
      <c r="AB760" s="30"/>
      <c r="AC760" s="30"/>
      <c r="AD760" s="30"/>
      <c r="AE760" s="30"/>
      <c r="AF760" s="30"/>
      <c r="AG760" s="30"/>
      <c r="AH760" s="30"/>
      <c r="AI760" s="30"/>
      <c r="AJ760" s="30"/>
      <c r="AK760" s="30"/>
      <c r="AL760" s="30"/>
      <c r="AM760" s="30"/>
    </row>
    <row r="761" spans="8:39">
      <c r="H761" s="30"/>
      <c r="I761" s="30"/>
      <c r="J761" s="30"/>
      <c r="K761" s="30"/>
      <c r="L761" s="30"/>
      <c r="M761" s="30"/>
      <c r="N761" s="30"/>
      <c r="O761" s="30"/>
      <c r="P761" s="30"/>
      <c r="Q761" s="30"/>
      <c r="R761" s="30"/>
      <c r="S761" s="30"/>
      <c r="T761" s="30"/>
      <c r="U761" s="30"/>
      <c r="V761" s="30"/>
      <c r="W761" s="30"/>
      <c r="X761" s="30"/>
      <c r="Y761" s="30"/>
      <c r="Z761" s="30"/>
      <c r="AA761" s="30"/>
      <c r="AB761" s="30"/>
      <c r="AC761" s="30"/>
      <c r="AD761" s="30"/>
      <c r="AE761" s="30"/>
      <c r="AF761" s="30"/>
      <c r="AG761" s="30"/>
      <c r="AH761" s="30"/>
      <c r="AI761" s="30"/>
      <c r="AJ761" s="30"/>
      <c r="AK761" s="30"/>
      <c r="AL761" s="30"/>
      <c r="AM761" s="30"/>
    </row>
    <row r="762" spans="8:39">
      <c r="H762" s="30"/>
      <c r="I762" s="30"/>
      <c r="J762" s="30"/>
      <c r="K762" s="30"/>
      <c r="L762" s="30"/>
      <c r="M762" s="30"/>
      <c r="N762" s="30"/>
      <c r="O762" s="30"/>
      <c r="P762" s="30"/>
      <c r="Q762" s="30"/>
      <c r="R762" s="30"/>
      <c r="S762" s="30"/>
      <c r="T762" s="30"/>
      <c r="U762" s="30"/>
      <c r="V762" s="30"/>
      <c r="W762" s="30"/>
      <c r="X762" s="30"/>
      <c r="Y762" s="30"/>
      <c r="Z762" s="30"/>
      <c r="AA762" s="30"/>
      <c r="AB762" s="30"/>
      <c r="AC762" s="30"/>
      <c r="AD762" s="30"/>
      <c r="AE762" s="30"/>
      <c r="AF762" s="30"/>
      <c r="AG762" s="30"/>
      <c r="AH762" s="30"/>
      <c r="AI762" s="30"/>
      <c r="AJ762" s="30"/>
      <c r="AK762" s="30"/>
      <c r="AL762" s="30"/>
      <c r="AM762" s="30"/>
    </row>
    <row r="763" spans="8:39">
      <c r="H763" s="30"/>
      <c r="I763" s="30"/>
      <c r="J763" s="30"/>
      <c r="K763" s="30"/>
      <c r="L763" s="30"/>
      <c r="M763" s="30"/>
      <c r="N763" s="30"/>
      <c r="O763" s="30"/>
      <c r="P763" s="30"/>
      <c r="Q763" s="30"/>
      <c r="R763" s="30"/>
      <c r="S763" s="30"/>
      <c r="T763" s="30"/>
      <c r="U763" s="30"/>
      <c r="V763" s="30"/>
      <c r="W763" s="30"/>
      <c r="X763" s="30"/>
      <c r="Y763" s="30"/>
      <c r="Z763" s="30"/>
      <c r="AA763" s="30"/>
      <c r="AB763" s="30"/>
      <c r="AC763" s="30"/>
      <c r="AD763" s="30"/>
      <c r="AE763" s="30"/>
      <c r="AF763" s="30"/>
      <c r="AG763" s="30"/>
      <c r="AH763" s="30"/>
      <c r="AI763" s="30"/>
      <c r="AJ763" s="30"/>
      <c r="AK763" s="30"/>
      <c r="AL763" s="30"/>
      <c r="AM763" s="30"/>
    </row>
    <row r="764" spans="8:39">
      <c r="H764" s="30"/>
      <c r="I764" s="30"/>
      <c r="J764" s="30"/>
      <c r="K764" s="30"/>
      <c r="L764" s="30"/>
      <c r="M764" s="30"/>
      <c r="N764" s="30"/>
      <c r="O764" s="30"/>
      <c r="P764" s="30"/>
      <c r="Q764" s="30"/>
      <c r="R764" s="30"/>
      <c r="S764" s="30"/>
      <c r="T764" s="30"/>
      <c r="U764" s="30"/>
      <c r="V764" s="30"/>
      <c r="W764" s="30"/>
      <c r="X764" s="30"/>
      <c r="Y764" s="30"/>
      <c r="Z764" s="30"/>
      <c r="AA764" s="30"/>
      <c r="AB764" s="30"/>
      <c r="AC764" s="30"/>
      <c r="AD764" s="30"/>
      <c r="AE764" s="30"/>
      <c r="AF764" s="30"/>
      <c r="AG764" s="30"/>
      <c r="AH764" s="30"/>
      <c r="AI764" s="30"/>
      <c r="AJ764" s="30"/>
      <c r="AK764" s="30"/>
      <c r="AL764" s="30"/>
      <c r="AM764" s="30"/>
    </row>
    <row r="765" spans="8:39">
      <c r="H765" s="30"/>
      <c r="I765" s="30"/>
      <c r="J765" s="30"/>
      <c r="K765" s="30"/>
      <c r="L765" s="30"/>
      <c r="M765" s="30"/>
      <c r="N765" s="30"/>
      <c r="O765" s="30"/>
      <c r="P765" s="30"/>
      <c r="Q765" s="30"/>
      <c r="R765" s="30"/>
      <c r="S765" s="30"/>
      <c r="T765" s="30"/>
      <c r="U765" s="30"/>
      <c r="V765" s="30"/>
      <c r="W765" s="30"/>
      <c r="X765" s="30"/>
      <c r="Y765" s="30"/>
      <c r="Z765" s="30"/>
      <c r="AA765" s="30"/>
      <c r="AB765" s="30"/>
      <c r="AC765" s="30"/>
      <c r="AD765" s="30"/>
      <c r="AE765" s="30"/>
      <c r="AF765" s="30"/>
      <c r="AG765" s="30"/>
      <c r="AH765" s="30"/>
      <c r="AI765" s="30"/>
      <c r="AJ765" s="30"/>
      <c r="AK765" s="30"/>
      <c r="AL765" s="30"/>
      <c r="AM765" s="30"/>
    </row>
    <row r="766" spans="8:39">
      <c r="H766" s="30"/>
      <c r="I766" s="30"/>
      <c r="J766" s="30"/>
      <c r="K766" s="30"/>
      <c r="L766" s="30"/>
      <c r="M766" s="30"/>
      <c r="N766" s="30"/>
      <c r="O766" s="30"/>
      <c r="P766" s="30"/>
      <c r="Q766" s="30"/>
      <c r="R766" s="30"/>
      <c r="S766" s="30"/>
      <c r="T766" s="30"/>
      <c r="U766" s="30"/>
      <c r="V766" s="30"/>
      <c r="W766" s="30"/>
      <c r="X766" s="30"/>
      <c r="Y766" s="30"/>
      <c r="Z766" s="30"/>
      <c r="AA766" s="30"/>
      <c r="AB766" s="30"/>
      <c r="AC766" s="30"/>
      <c r="AD766" s="30"/>
      <c r="AE766" s="30"/>
      <c r="AF766" s="30"/>
      <c r="AG766" s="30"/>
      <c r="AH766" s="30"/>
      <c r="AI766" s="30"/>
      <c r="AJ766" s="30"/>
      <c r="AK766" s="30"/>
      <c r="AL766" s="30"/>
      <c r="AM766" s="30"/>
    </row>
    <row r="767" spans="8:39">
      <c r="H767" s="30"/>
      <c r="I767" s="30"/>
      <c r="J767" s="30"/>
      <c r="K767" s="30"/>
      <c r="L767" s="30"/>
      <c r="M767" s="30"/>
      <c r="N767" s="30"/>
      <c r="O767" s="30"/>
      <c r="P767" s="30"/>
      <c r="Q767" s="30"/>
      <c r="R767" s="30"/>
      <c r="S767" s="30"/>
      <c r="T767" s="30"/>
      <c r="U767" s="30"/>
      <c r="V767" s="30"/>
      <c r="W767" s="30"/>
      <c r="X767" s="30"/>
      <c r="Y767" s="30"/>
      <c r="Z767" s="30"/>
      <c r="AA767" s="30"/>
      <c r="AB767" s="30"/>
      <c r="AC767" s="30"/>
      <c r="AD767" s="30"/>
      <c r="AE767" s="30"/>
      <c r="AF767" s="30"/>
      <c r="AG767" s="30"/>
      <c r="AH767" s="30"/>
      <c r="AI767" s="30"/>
      <c r="AJ767" s="30"/>
      <c r="AK767" s="30"/>
      <c r="AL767" s="30"/>
      <c r="AM767" s="30"/>
    </row>
    <row r="768" spans="8:39">
      <c r="H768" s="30"/>
      <c r="I768" s="30"/>
      <c r="J768" s="30"/>
      <c r="K768" s="30"/>
      <c r="L768" s="30"/>
      <c r="M768" s="30"/>
      <c r="N768" s="30"/>
      <c r="O768" s="30"/>
      <c r="P768" s="30"/>
      <c r="Q768" s="30"/>
      <c r="R768" s="30"/>
      <c r="S768" s="30"/>
      <c r="T768" s="30"/>
      <c r="U768" s="30"/>
      <c r="V768" s="30"/>
      <c r="W768" s="30"/>
      <c r="X768" s="30"/>
      <c r="Y768" s="30"/>
      <c r="Z768" s="30"/>
      <c r="AA768" s="30"/>
      <c r="AB768" s="30"/>
      <c r="AC768" s="30"/>
      <c r="AD768" s="30"/>
      <c r="AE768" s="30"/>
      <c r="AF768" s="30"/>
      <c r="AG768" s="30"/>
      <c r="AH768" s="30"/>
      <c r="AI768" s="30"/>
      <c r="AJ768" s="30"/>
      <c r="AK768" s="30"/>
      <c r="AL768" s="30"/>
      <c r="AM768" s="30"/>
    </row>
    <row r="769" spans="8:39">
      <c r="H769" s="30"/>
      <c r="I769" s="30"/>
      <c r="J769" s="30"/>
      <c r="K769" s="30"/>
      <c r="L769" s="30"/>
      <c r="M769" s="30"/>
      <c r="N769" s="30"/>
      <c r="O769" s="30"/>
      <c r="P769" s="30"/>
      <c r="Q769" s="30"/>
      <c r="R769" s="30"/>
      <c r="S769" s="30"/>
      <c r="T769" s="30"/>
      <c r="U769" s="30"/>
      <c r="V769" s="30"/>
      <c r="W769" s="30"/>
      <c r="X769" s="30"/>
      <c r="Y769" s="30"/>
      <c r="Z769" s="30"/>
      <c r="AA769" s="30"/>
      <c r="AB769" s="30"/>
      <c r="AC769" s="30"/>
      <c r="AD769" s="30"/>
      <c r="AE769" s="30"/>
      <c r="AF769" s="30"/>
      <c r="AG769" s="30"/>
      <c r="AH769" s="30"/>
      <c r="AI769" s="30"/>
      <c r="AJ769" s="30"/>
      <c r="AK769" s="30"/>
      <c r="AL769" s="30"/>
      <c r="AM769" s="30"/>
    </row>
    <row r="770" spans="8:39">
      <c r="H770" s="30"/>
      <c r="I770" s="30"/>
      <c r="J770" s="30"/>
      <c r="K770" s="30"/>
      <c r="L770" s="30"/>
      <c r="M770" s="30"/>
      <c r="N770" s="30"/>
      <c r="O770" s="30"/>
      <c r="P770" s="30"/>
      <c r="Q770" s="30"/>
      <c r="R770" s="30"/>
      <c r="S770" s="30"/>
      <c r="T770" s="30"/>
      <c r="U770" s="30"/>
      <c r="V770" s="30"/>
      <c r="W770" s="30"/>
      <c r="X770" s="30"/>
      <c r="Y770" s="30"/>
      <c r="Z770" s="30"/>
      <c r="AA770" s="30"/>
      <c r="AB770" s="30"/>
      <c r="AC770" s="30"/>
      <c r="AD770" s="30"/>
      <c r="AE770" s="30"/>
      <c r="AF770" s="30"/>
      <c r="AG770" s="30"/>
      <c r="AH770" s="30"/>
      <c r="AI770" s="30"/>
      <c r="AJ770" s="30"/>
      <c r="AK770" s="30"/>
      <c r="AL770" s="30"/>
      <c r="AM770" s="30"/>
    </row>
    <row r="771" spans="8:39">
      <c r="H771" s="30"/>
      <c r="I771" s="30"/>
      <c r="J771" s="30"/>
      <c r="K771" s="30"/>
      <c r="L771" s="30"/>
      <c r="M771" s="30"/>
      <c r="N771" s="30"/>
      <c r="O771" s="30"/>
      <c r="P771" s="30"/>
      <c r="Q771" s="30"/>
      <c r="R771" s="30"/>
      <c r="S771" s="30"/>
      <c r="T771" s="30"/>
      <c r="U771" s="30"/>
      <c r="V771" s="30"/>
      <c r="W771" s="30"/>
      <c r="X771" s="30"/>
      <c r="Y771" s="30"/>
      <c r="Z771" s="30"/>
      <c r="AA771" s="30"/>
      <c r="AB771" s="30"/>
      <c r="AC771" s="30"/>
      <c r="AD771" s="30"/>
      <c r="AE771" s="30"/>
      <c r="AF771" s="30"/>
      <c r="AG771" s="30"/>
      <c r="AH771" s="30"/>
      <c r="AI771" s="30"/>
      <c r="AJ771" s="30"/>
      <c r="AK771" s="30"/>
      <c r="AL771" s="30"/>
      <c r="AM771" s="30"/>
    </row>
    <row r="772" spans="8:39">
      <c r="H772" s="30"/>
      <c r="I772" s="30"/>
      <c r="J772" s="30"/>
      <c r="K772" s="30"/>
      <c r="L772" s="30"/>
      <c r="M772" s="30"/>
      <c r="N772" s="30"/>
      <c r="O772" s="30"/>
      <c r="P772" s="30"/>
      <c r="Q772" s="30"/>
      <c r="R772" s="30"/>
      <c r="S772" s="30"/>
      <c r="T772" s="30"/>
      <c r="U772" s="30"/>
      <c r="V772" s="30"/>
      <c r="W772" s="30"/>
      <c r="X772" s="30"/>
      <c r="Y772" s="30"/>
      <c r="Z772" s="30"/>
      <c r="AA772" s="30"/>
      <c r="AB772" s="30"/>
      <c r="AC772" s="30"/>
      <c r="AD772" s="30"/>
      <c r="AE772" s="30"/>
      <c r="AF772" s="30"/>
      <c r="AG772" s="30"/>
      <c r="AH772" s="30"/>
      <c r="AI772" s="30"/>
      <c r="AJ772" s="30"/>
      <c r="AK772" s="30"/>
      <c r="AL772" s="30"/>
      <c r="AM772" s="30"/>
    </row>
    <row r="773" spans="8:39">
      <c r="H773" s="30"/>
      <c r="I773" s="30"/>
      <c r="J773" s="30"/>
      <c r="K773" s="30"/>
      <c r="L773" s="30"/>
      <c r="M773" s="30"/>
      <c r="N773" s="30"/>
      <c r="O773" s="30"/>
      <c r="P773" s="30"/>
      <c r="Q773" s="30"/>
      <c r="R773" s="30"/>
      <c r="S773" s="30"/>
      <c r="T773" s="30"/>
      <c r="U773" s="30"/>
      <c r="V773" s="30"/>
      <c r="W773" s="30"/>
      <c r="X773" s="30"/>
      <c r="Y773" s="30"/>
      <c r="Z773" s="30"/>
      <c r="AA773" s="30"/>
      <c r="AB773" s="30"/>
      <c r="AC773" s="30"/>
      <c r="AD773" s="30"/>
      <c r="AE773" s="30"/>
      <c r="AF773" s="30"/>
      <c r="AG773" s="30"/>
      <c r="AH773" s="30"/>
      <c r="AI773" s="30"/>
      <c r="AJ773" s="30"/>
      <c r="AK773" s="30"/>
      <c r="AL773" s="30"/>
      <c r="AM773" s="30"/>
    </row>
    <row r="774" spans="8:39">
      <c r="H774" s="30"/>
      <c r="I774" s="30"/>
      <c r="J774" s="30"/>
      <c r="K774" s="30"/>
      <c r="L774" s="30"/>
      <c r="M774" s="30"/>
      <c r="N774" s="30"/>
      <c r="O774" s="30"/>
      <c r="P774" s="30"/>
      <c r="Q774" s="30"/>
      <c r="R774" s="30"/>
      <c r="S774" s="30"/>
      <c r="T774" s="30"/>
      <c r="U774" s="30"/>
      <c r="V774" s="30"/>
      <c r="W774" s="30"/>
      <c r="X774" s="30"/>
      <c r="Y774" s="30"/>
      <c r="Z774" s="30"/>
      <c r="AA774" s="30"/>
      <c r="AB774" s="30"/>
      <c r="AC774" s="30"/>
      <c r="AD774" s="30"/>
      <c r="AE774" s="30"/>
      <c r="AF774" s="30"/>
      <c r="AG774" s="30"/>
      <c r="AH774" s="30"/>
      <c r="AI774" s="30"/>
      <c r="AJ774" s="30"/>
      <c r="AK774" s="30"/>
      <c r="AL774" s="30"/>
      <c r="AM774" s="30"/>
    </row>
    <row r="775" spans="8:39">
      <c r="H775" s="30"/>
      <c r="I775" s="30"/>
      <c r="J775" s="30"/>
      <c r="K775" s="30"/>
      <c r="L775" s="30"/>
      <c r="M775" s="30"/>
      <c r="N775" s="30"/>
      <c r="O775" s="30"/>
      <c r="P775" s="30"/>
      <c r="Q775" s="30"/>
      <c r="R775" s="30"/>
      <c r="S775" s="30"/>
      <c r="T775" s="30"/>
      <c r="U775" s="30"/>
      <c r="V775" s="30"/>
      <c r="W775" s="30"/>
      <c r="X775" s="30"/>
      <c r="Y775" s="30"/>
      <c r="Z775" s="30"/>
      <c r="AA775" s="30"/>
      <c r="AB775" s="30"/>
      <c r="AC775" s="30"/>
      <c r="AD775" s="30"/>
      <c r="AE775" s="30"/>
      <c r="AF775" s="30"/>
      <c r="AG775" s="30"/>
      <c r="AH775" s="30"/>
      <c r="AI775" s="30"/>
      <c r="AJ775" s="30"/>
      <c r="AK775" s="30"/>
      <c r="AL775" s="30"/>
      <c r="AM775" s="30"/>
    </row>
    <row r="776" spans="8:39">
      <c r="H776" s="30"/>
      <c r="I776" s="30"/>
      <c r="J776" s="30"/>
      <c r="K776" s="30"/>
      <c r="L776" s="30"/>
      <c r="M776" s="30"/>
      <c r="N776" s="30"/>
      <c r="O776" s="30"/>
      <c r="P776" s="30"/>
      <c r="Q776" s="30"/>
      <c r="R776" s="30"/>
      <c r="S776" s="30"/>
      <c r="T776" s="30"/>
      <c r="U776" s="30"/>
      <c r="V776" s="30"/>
      <c r="W776" s="30"/>
      <c r="X776" s="30"/>
      <c r="Y776" s="30"/>
      <c r="Z776" s="30"/>
      <c r="AA776" s="30"/>
      <c r="AB776" s="30"/>
      <c r="AC776" s="30"/>
      <c r="AD776" s="30"/>
      <c r="AE776" s="30"/>
      <c r="AF776" s="30"/>
      <c r="AG776" s="30"/>
      <c r="AH776" s="30"/>
      <c r="AI776" s="30"/>
      <c r="AJ776" s="30"/>
      <c r="AK776" s="30"/>
      <c r="AL776" s="30"/>
      <c r="AM776" s="30"/>
    </row>
    <row r="777" spans="8:39">
      <c r="H777" s="30"/>
      <c r="I777" s="30"/>
      <c r="J777" s="30"/>
      <c r="K777" s="30"/>
      <c r="L777" s="30"/>
      <c r="M777" s="30"/>
      <c r="N777" s="30"/>
      <c r="O777" s="30"/>
      <c r="P777" s="30"/>
      <c r="Q777" s="30"/>
      <c r="R777" s="30"/>
      <c r="S777" s="30"/>
      <c r="T777" s="30"/>
      <c r="U777" s="30"/>
      <c r="V777" s="30"/>
      <c r="W777" s="30"/>
      <c r="X777" s="30"/>
      <c r="Y777" s="30"/>
      <c r="Z777" s="30"/>
      <c r="AA777" s="30"/>
      <c r="AB777" s="30"/>
      <c r="AC777" s="30"/>
      <c r="AD777" s="30"/>
      <c r="AE777" s="30"/>
      <c r="AF777" s="30"/>
      <c r="AG777" s="30"/>
      <c r="AH777" s="30"/>
      <c r="AI777" s="30"/>
      <c r="AJ777" s="30"/>
      <c r="AK777" s="30"/>
      <c r="AL777" s="30"/>
      <c r="AM777" s="30"/>
    </row>
    <row r="778" spans="8:39">
      <c r="H778" s="30"/>
      <c r="I778" s="30"/>
      <c r="J778" s="30"/>
      <c r="K778" s="30"/>
      <c r="L778" s="30"/>
      <c r="M778" s="30"/>
      <c r="N778" s="30"/>
      <c r="O778" s="30"/>
      <c r="P778" s="30"/>
      <c r="Q778" s="30"/>
      <c r="R778" s="30"/>
      <c r="S778" s="30"/>
      <c r="T778" s="30"/>
      <c r="U778" s="30"/>
      <c r="V778" s="30"/>
      <c r="W778" s="30"/>
      <c r="X778" s="30"/>
      <c r="Y778" s="30"/>
      <c r="Z778" s="30"/>
      <c r="AA778" s="30"/>
      <c r="AB778" s="30"/>
      <c r="AC778" s="30"/>
      <c r="AD778" s="30"/>
      <c r="AE778" s="30"/>
      <c r="AF778" s="30"/>
      <c r="AG778" s="30"/>
      <c r="AH778" s="30"/>
      <c r="AI778" s="30"/>
      <c r="AJ778" s="30"/>
      <c r="AK778" s="30"/>
      <c r="AL778" s="30"/>
      <c r="AM778" s="30"/>
    </row>
    <row r="779" spans="8:39">
      <c r="H779" s="30"/>
      <c r="I779" s="30"/>
      <c r="J779" s="30"/>
      <c r="K779" s="30"/>
      <c r="L779" s="30"/>
      <c r="M779" s="30"/>
      <c r="N779" s="30"/>
      <c r="O779" s="30"/>
      <c r="P779" s="30"/>
      <c r="Q779" s="30"/>
      <c r="R779" s="30"/>
      <c r="S779" s="30"/>
      <c r="T779" s="30"/>
      <c r="U779" s="30"/>
      <c r="V779" s="30"/>
      <c r="W779" s="30"/>
      <c r="X779" s="30"/>
      <c r="Y779" s="30"/>
      <c r="Z779" s="30"/>
      <c r="AA779" s="30"/>
      <c r="AB779" s="30"/>
      <c r="AC779" s="30"/>
      <c r="AD779" s="30"/>
      <c r="AE779" s="30"/>
      <c r="AF779" s="30"/>
      <c r="AG779" s="30"/>
      <c r="AH779" s="30"/>
      <c r="AI779" s="30"/>
      <c r="AJ779" s="30"/>
      <c r="AK779" s="30"/>
      <c r="AL779" s="30"/>
      <c r="AM779" s="30"/>
    </row>
    <row r="780" spans="8:39">
      <c r="H780" s="30"/>
      <c r="I780" s="30"/>
      <c r="J780" s="30"/>
      <c r="K780" s="30"/>
      <c r="L780" s="30"/>
      <c r="M780" s="30"/>
      <c r="N780" s="30"/>
      <c r="O780" s="30"/>
      <c r="P780" s="30"/>
      <c r="Q780" s="30"/>
      <c r="R780" s="30"/>
      <c r="S780" s="30"/>
      <c r="T780" s="30"/>
      <c r="U780" s="30"/>
      <c r="V780" s="30"/>
      <c r="W780" s="30"/>
      <c r="X780" s="30"/>
      <c r="Y780" s="30"/>
      <c r="Z780" s="30"/>
      <c r="AA780" s="30"/>
      <c r="AB780" s="30"/>
      <c r="AC780" s="30"/>
      <c r="AD780" s="30"/>
      <c r="AE780" s="30"/>
      <c r="AF780" s="30"/>
      <c r="AG780" s="30"/>
      <c r="AH780" s="30"/>
      <c r="AI780" s="30"/>
      <c r="AJ780" s="30"/>
      <c r="AK780" s="30"/>
      <c r="AL780" s="30"/>
      <c r="AM780" s="30"/>
    </row>
    <row r="781" spans="8:39">
      <c r="H781" s="30"/>
      <c r="I781" s="30"/>
      <c r="J781" s="30"/>
      <c r="K781" s="30"/>
      <c r="L781" s="30"/>
      <c r="M781" s="30"/>
      <c r="N781" s="30"/>
      <c r="O781" s="30"/>
      <c r="P781" s="30"/>
      <c r="Q781" s="30"/>
      <c r="R781" s="30"/>
      <c r="S781" s="30"/>
      <c r="T781" s="30"/>
      <c r="U781" s="30"/>
      <c r="V781" s="30"/>
      <c r="W781" s="30"/>
      <c r="X781" s="30"/>
      <c r="Y781" s="30"/>
      <c r="Z781" s="30"/>
      <c r="AA781" s="30"/>
      <c r="AB781" s="30"/>
      <c r="AC781" s="30"/>
      <c r="AD781" s="30"/>
      <c r="AE781" s="30"/>
      <c r="AF781" s="30"/>
      <c r="AG781" s="30"/>
      <c r="AH781" s="30"/>
      <c r="AI781" s="30"/>
      <c r="AJ781" s="30"/>
      <c r="AK781" s="30"/>
      <c r="AL781" s="30"/>
      <c r="AM781" s="30"/>
    </row>
    <row r="782" spans="8:39">
      <c r="H782" s="30"/>
      <c r="I782" s="30"/>
      <c r="J782" s="30"/>
      <c r="K782" s="30"/>
      <c r="L782" s="30"/>
      <c r="M782" s="30"/>
      <c r="N782" s="30"/>
      <c r="O782" s="30"/>
      <c r="P782" s="30"/>
      <c r="Q782" s="30"/>
      <c r="R782" s="30"/>
      <c r="S782" s="30"/>
      <c r="T782" s="30"/>
      <c r="U782" s="30"/>
      <c r="V782" s="30"/>
      <c r="W782" s="30"/>
      <c r="X782" s="30"/>
      <c r="Y782" s="30"/>
      <c r="Z782" s="30"/>
      <c r="AA782" s="30"/>
      <c r="AB782" s="30"/>
      <c r="AC782" s="30"/>
      <c r="AD782" s="30"/>
      <c r="AE782" s="30"/>
      <c r="AF782" s="30"/>
      <c r="AG782" s="30"/>
      <c r="AH782" s="30"/>
      <c r="AI782" s="30"/>
      <c r="AJ782" s="30"/>
      <c r="AK782" s="30"/>
      <c r="AL782" s="30"/>
      <c r="AM782" s="30"/>
    </row>
    <row r="783" spans="8:39">
      <c r="H783" s="30"/>
      <c r="I783" s="30"/>
      <c r="J783" s="30"/>
      <c r="K783" s="30"/>
      <c r="L783" s="30"/>
      <c r="M783" s="30"/>
      <c r="N783" s="30"/>
      <c r="O783" s="30"/>
      <c r="P783" s="30"/>
      <c r="Q783" s="30"/>
      <c r="R783" s="30"/>
      <c r="S783" s="30"/>
      <c r="T783" s="30"/>
      <c r="U783" s="30"/>
      <c r="V783" s="30"/>
      <c r="W783" s="30"/>
      <c r="X783" s="30"/>
      <c r="Y783" s="30"/>
      <c r="Z783" s="30"/>
      <c r="AA783" s="30"/>
      <c r="AB783" s="30"/>
      <c r="AC783" s="30"/>
      <c r="AD783" s="30"/>
      <c r="AE783" s="30"/>
      <c r="AF783" s="30"/>
      <c r="AG783" s="30"/>
      <c r="AH783" s="30"/>
      <c r="AI783" s="30"/>
      <c r="AJ783" s="30"/>
      <c r="AK783" s="30"/>
      <c r="AL783" s="30"/>
      <c r="AM783" s="30"/>
    </row>
    <row r="784" spans="8:39">
      <c r="H784" s="30"/>
      <c r="I784" s="30"/>
      <c r="J784" s="30"/>
      <c r="K784" s="30"/>
      <c r="L784" s="30"/>
      <c r="M784" s="30"/>
      <c r="N784" s="30"/>
      <c r="O784" s="30"/>
      <c r="P784" s="30"/>
      <c r="Q784" s="30"/>
      <c r="R784" s="30"/>
      <c r="S784" s="30"/>
      <c r="T784" s="30"/>
      <c r="U784" s="30"/>
      <c r="V784" s="30"/>
      <c r="W784" s="30"/>
      <c r="X784" s="30"/>
      <c r="Y784" s="30"/>
      <c r="Z784" s="30"/>
      <c r="AA784" s="30"/>
      <c r="AB784" s="30"/>
      <c r="AC784" s="30"/>
      <c r="AD784" s="30"/>
      <c r="AE784" s="30"/>
      <c r="AF784" s="30"/>
      <c r="AG784" s="30"/>
      <c r="AH784" s="30"/>
      <c r="AI784" s="30"/>
      <c r="AJ784" s="30"/>
      <c r="AK784" s="30"/>
      <c r="AL784" s="30"/>
      <c r="AM784" s="30"/>
    </row>
    <row r="785" spans="8:39">
      <c r="H785" s="30"/>
      <c r="I785" s="30"/>
      <c r="J785" s="30"/>
      <c r="K785" s="30"/>
      <c r="L785" s="30"/>
      <c r="M785" s="30"/>
      <c r="N785" s="30"/>
      <c r="O785" s="30"/>
      <c r="P785" s="30"/>
      <c r="Q785" s="30"/>
      <c r="R785" s="30"/>
      <c r="S785" s="30"/>
      <c r="T785" s="30"/>
      <c r="U785" s="30"/>
      <c r="V785" s="30"/>
      <c r="W785" s="30"/>
      <c r="X785" s="30"/>
      <c r="Y785" s="30"/>
      <c r="Z785" s="30"/>
      <c r="AA785" s="30"/>
      <c r="AB785" s="30"/>
      <c r="AC785" s="30"/>
      <c r="AD785" s="30"/>
      <c r="AE785" s="30"/>
      <c r="AF785" s="30"/>
      <c r="AG785" s="30"/>
      <c r="AH785" s="30"/>
      <c r="AI785" s="30"/>
      <c r="AJ785" s="30"/>
      <c r="AK785" s="30"/>
      <c r="AL785" s="30"/>
      <c r="AM785" s="30"/>
    </row>
    <row r="786" spans="8:39">
      <c r="H786" s="30"/>
      <c r="I786" s="30"/>
      <c r="J786" s="30"/>
      <c r="K786" s="30"/>
      <c r="L786" s="30"/>
      <c r="M786" s="30"/>
      <c r="N786" s="30"/>
      <c r="O786" s="30"/>
      <c r="P786" s="30"/>
      <c r="Q786" s="30"/>
      <c r="R786" s="30"/>
      <c r="S786" s="30"/>
      <c r="T786" s="30"/>
      <c r="U786" s="30"/>
      <c r="V786" s="30"/>
      <c r="W786" s="30"/>
      <c r="X786" s="30"/>
      <c r="Y786" s="30"/>
      <c r="Z786" s="30"/>
      <c r="AA786" s="30"/>
      <c r="AB786" s="30"/>
      <c r="AC786" s="30"/>
      <c r="AD786" s="30"/>
      <c r="AE786" s="30"/>
      <c r="AF786" s="30"/>
      <c r="AG786" s="30"/>
      <c r="AH786" s="30"/>
      <c r="AI786" s="30"/>
      <c r="AJ786" s="30"/>
      <c r="AK786" s="30"/>
      <c r="AL786" s="30"/>
      <c r="AM786" s="30"/>
    </row>
    <row r="787" spans="8:39">
      <c r="H787" s="30"/>
      <c r="I787" s="30"/>
      <c r="J787" s="30"/>
      <c r="K787" s="30"/>
      <c r="L787" s="30"/>
      <c r="M787" s="30"/>
      <c r="N787" s="30"/>
      <c r="O787" s="30"/>
      <c r="P787" s="30"/>
      <c r="Q787" s="30"/>
      <c r="R787" s="30"/>
      <c r="S787" s="30"/>
      <c r="T787" s="30"/>
      <c r="U787" s="30"/>
      <c r="V787" s="30"/>
      <c r="W787" s="30"/>
      <c r="X787" s="30"/>
      <c r="Y787" s="30"/>
      <c r="Z787" s="30"/>
      <c r="AA787" s="30"/>
      <c r="AB787" s="30"/>
      <c r="AC787" s="30"/>
      <c r="AD787" s="30"/>
      <c r="AE787" s="30"/>
      <c r="AF787" s="30"/>
      <c r="AG787" s="30"/>
      <c r="AH787" s="30"/>
      <c r="AI787" s="30"/>
      <c r="AJ787" s="30"/>
      <c r="AK787" s="30"/>
      <c r="AL787" s="30"/>
      <c r="AM787" s="30"/>
    </row>
    <row r="788" spans="8:39">
      <c r="H788" s="30"/>
      <c r="I788" s="30"/>
      <c r="J788" s="30"/>
      <c r="K788" s="30"/>
      <c r="L788" s="30"/>
      <c r="M788" s="30"/>
      <c r="N788" s="30"/>
      <c r="O788" s="30"/>
      <c r="P788" s="30"/>
      <c r="Q788" s="30"/>
      <c r="R788" s="30"/>
      <c r="S788" s="30"/>
      <c r="T788" s="30"/>
      <c r="U788" s="30"/>
      <c r="V788" s="30"/>
      <c r="W788" s="30"/>
      <c r="X788" s="30"/>
      <c r="Y788" s="30"/>
      <c r="Z788" s="30"/>
      <c r="AA788" s="30"/>
      <c r="AB788" s="30"/>
      <c r="AC788" s="30"/>
      <c r="AD788" s="30"/>
      <c r="AE788" s="30"/>
      <c r="AF788" s="30"/>
      <c r="AG788" s="30"/>
      <c r="AH788" s="30"/>
      <c r="AI788" s="30"/>
      <c r="AJ788" s="30"/>
      <c r="AK788" s="30"/>
      <c r="AL788" s="30"/>
      <c r="AM788" s="30"/>
    </row>
    <row r="789" spans="8:39">
      <c r="H789" s="30"/>
      <c r="I789" s="30"/>
      <c r="J789" s="30"/>
      <c r="K789" s="30"/>
      <c r="L789" s="30"/>
      <c r="M789" s="30"/>
      <c r="N789" s="30"/>
      <c r="O789" s="30"/>
      <c r="P789" s="30"/>
      <c r="Q789" s="30"/>
      <c r="R789" s="30"/>
      <c r="S789" s="30"/>
      <c r="T789" s="30"/>
      <c r="U789" s="30"/>
      <c r="V789" s="30"/>
      <c r="W789" s="30"/>
      <c r="X789" s="30"/>
      <c r="Y789" s="30"/>
      <c r="Z789" s="30"/>
      <c r="AA789" s="30"/>
      <c r="AB789" s="30"/>
      <c r="AC789" s="30"/>
      <c r="AD789" s="30"/>
      <c r="AE789" s="30"/>
      <c r="AF789" s="30"/>
      <c r="AG789" s="30"/>
      <c r="AH789" s="30"/>
      <c r="AI789" s="30"/>
      <c r="AJ789" s="30"/>
      <c r="AK789" s="30"/>
      <c r="AL789" s="30"/>
      <c r="AM789" s="30"/>
    </row>
    <row r="790" spans="8:39">
      <c r="H790" s="30"/>
      <c r="I790" s="30"/>
      <c r="J790" s="30"/>
      <c r="K790" s="30"/>
      <c r="L790" s="30"/>
      <c r="M790" s="30"/>
      <c r="N790" s="30"/>
      <c r="O790" s="30"/>
      <c r="P790" s="30"/>
      <c r="Q790" s="30"/>
      <c r="R790" s="30"/>
      <c r="S790" s="30"/>
      <c r="T790" s="30"/>
      <c r="U790" s="30"/>
      <c r="V790" s="30"/>
      <c r="W790" s="30"/>
      <c r="X790" s="30"/>
      <c r="Y790" s="30"/>
      <c r="Z790" s="30"/>
      <c r="AA790" s="30"/>
      <c r="AB790" s="30"/>
      <c r="AC790" s="30"/>
      <c r="AD790" s="30"/>
      <c r="AE790" s="30"/>
      <c r="AF790" s="30"/>
      <c r="AG790" s="30"/>
      <c r="AH790" s="30"/>
      <c r="AI790" s="30"/>
      <c r="AJ790" s="30"/>
      <c r="AK790" s="30"/>
      <c r="AL790" s="30"/>
      <c r="AM790" s="30"/>
    </row>
    <row r="791" spans="8:39">
      <c r="H791" s="30"/>
      <c r="I791" s="30"/>
      <c r="J791" s="30"/>
      <c r="K791" s="30"/>
      <c r="L791" s="30"/>
      <c r="M791" s="30"/>
      <c r="N791" s="30"/>
      <c r="O791" s="30"/>
      <c r="P791" s="30"/>
      <c r="Q791" s="30"/>
      <c r="R791" s="30"/>
      <c r="S791" s="30"/>
      <c r="T791" s="30"/>
      <c r="U791" s="30"/>
      <c r="V791" s="30"/>
      <c r="W791" s="30"/>
      <c r="X791" s="30"/>
      <c r="Y791" s="30"/>
      <c r="Z791" s="30"/>
      <c r="AA791" s="30"/>
      <c r="AB791" s="30"/>
      <c r="AC791" s="30"/>
      <c r="AD791" s="30"/>
      <c r="AE791" s="30"/>
      <c r="AF791" s="30"/>
      <c r="AG791" s="30"/>
      <c r="AH791" s="30"/>
      <c r="AI791" s="30"/>
      <c r="AJ791" s="30"/>
      <c r="AK791" s="30"/>
      <c r="AL791" s="30"/>
      <c r="AM791" s="30"/>
    </row>
    <row r="792" spans="8:39">
      <c r="H792" s="30"/>
      <c r="I792" s="30"/>
      <c r="J792" s="30"/>
      <c r="K792" s="30"/>
      <c r="L792" s="30"/>
      <c r="M792" s="30"/>
      <c r="N792" s="30"/>
      <c r="O792" s="30"/>
      <c r="P792" s="30"/>
      <c r="Q792" s="30"/>
      <c r="R792" s="30"/>
      <c r="S792" s="30"/>
      <c r="T792" s="30"/>
      <c r="U792" s="30"/>
      <c r="V792" s="30"/>
      <c r="W792" s="30"/>
      <c r="X792" s="30"/>
      <c r="Y792" s="30"/>
      <c r="Z792" s="30"/>
      <c r="AA792" s="30"/>
      <c r="AB792" s="30"/>
      <c r="AC792" s="30"/>
      <c r="AD792" s="30"/>
      <c r="AE792" s="30"/>
      <c r="AF792" s="30"/>
      <c r="AG792" s="30"/>
      <c r="AH792" s="30"/>
      <c r="AI792" s="30"/>
      <c r="AJ792" s="30"/>
      <c r="AK792" s="30"/>
      <c r="AL792" s="30"/>
      <c r="AM792" s="30"/>
    </row>
    <row r="793" spans="8:39">
      <c r="H793" s="30"/>
      <c r="I793" s="30"/>
      <c r="J793" s="30"/>
      <c r="K793" s="30"/>
      <c r="L793" s="30"/>
      <c r="M793" s="30"/>
      <c r="N793" s="30"/>
      <c r="O793" s="30"/>
      <c r="P793" s="30"/>
      <c r="Q793" s="30"/>
      <c r="R793" s="30"/>
      <c r="S793" s="30"/>
      <c r="T793" s="30"/>
      <c r="U793" s="30"/>
      <c r="V793" s="30"/>
      <c r="W793" s="30"/>
      <c r="X793" s="30"/>
      <c r="Y793" s="30"/>
      <c r="Z793" s="30"/>
      <c r="AA793" s="30"/>
      <c r="AB793" s="30"/>
      <c r="AC793" s="30"/>
      <c r="AD793" s="30"/>
      <c r="AE793" s="30"/>
      <c r="AF793" s="30"/>
      <c r="AG793" s="30"/>
      <c r="AH793" s="30"/>
      <c r="AI793" s="30"/>
      <c r="AJ793" s="30"/>
      <c r="AK793" s="30"/>
      <c r="AL793" s="30"/>
      <c r="AM793" s="30"/>
    </row>
    <row r="794" spans="8:39">
      <c r="H794" s="30"/>
      <c r="I794" s="30"/>
      <c r="J794" s="30"/>
      <c r="K794" s="30"/>
      <c r="L794" s="30"/>
      <c r="M794" s="30"/>
      <c r="N794" s="30"/>
      <c r="O794" s="30"/>
      <c r="P794" s="30"/>
      <c r="Q794" s="30"/>
      <c r="R794" s="30"/>
      <c r="S794" s="30"/>
      <c r="T794" s="30"/>
      <c r="U794" s="30"/>
      <c r="V794" s="30"/>
      <c r="W794" s="30"/>
      <c r="X794" s="30"/>
      <c r="Y794" s="30"/>
      <c r="Z794" s="30"/>
      <c r="AA794" s="30"/>
      <c r="AB794" s="30"/>
      <c r="AC794" s="30"/>
      <c r="AD794" s="30"/>
      <c r="AE794" s="30"/>
      <c r="AF794" s="30"/>
      <c r="AG794" s="30"/>
      <c r="AH794" s="30"/>
      <c r="AI794" s="30"/>
      <c r="AJ794" s="30"/>
      <c r="AK794" s="30"/>
      <c r="AL794" s="30"/>
      <c r="AM794" s="30"/>
    </row>
    <row r="795" spans="8:39">
      <c r="H795" s="30"/>
      <c r="I795" s="30"/>
      <c r="J795" s="30"/>
      <c r="K795" s="30"/>
      <c r="L795" s="30"/>
      <c r="M795" s="30"/>
      <c r="N795" s="30"/>
      <c r="O795" s="30"/>
      <c r="P795" s="30"/>
      <c r="Q795" s="30"/>
      <c r="R795" s="30"/>
      <c r="S795" s="30"/>
      <c r="T795" s="30"/>
      <c r="U795" s="30"/>
      <c r="V795" s="30"/>
      <c r="W795" s="30"/>
      <c r="X795" s="30"/>
      <c r="Y795" s="30"/>
      <c r="Z795" s="30"/>
      <c r="AA795" s="30"/>
      <c r="AB795" s="30"/>
      <c r="AC795" s="30"/>
      <c r="AD795" s="30"/>
      <c r="AE795" s="30"/>
      <c r="AF795" s="30"/>
      <c r="AG795" s="30"/>
      <c r="AH795" s="30"/>
      <c r="AI795" s="30"/>
      <c r="AJ795" s="30"/>
      <c r="AK795" s="30"/>
      <c r="AL795" s="30"/>
      <c r="AM795" s="30"/>
    </row>
    <row r="796" spans="8:39">
      <c r="H796" s="30"/>
      <c r="I796" s="30"/>
      <c r="J796" s="30"/>
      <c r="K796" s="30"/>
      <c r="L796" s="30"/>
      <c r="M796" s="30"/>
      <c r="N796" s="30"/>
      <c r="O796" s="30"/>
      <c r="P796" s="30"/>
      <c r="Q796" s="30"/>
      <c r="R796" s="30"/>
      <c r="S796" s="30"/>
      <c r="T796" s="30"/>
      <c r="U796" s="30"/>
      <c r="V796" s="30"/>
      <c r="W796" s="30"/>
      <c r="X796" s="30"/>
      <c r="Y796" s="30"/>
      <c r="Z796" s="30"/>
      <c r="AA796" s="30"/>
      <c r="AB796" s="30"/>
      <c r="AC796" s="30"/>
      <c r="AD796" s="30"/>
      <c r="AE796" s="30"/>
      <c r="AF796" s="30"/>
      <c r="AG796" s="30"/>
      <c r="AH796" s="30"/>
      <c r="AI796" s="30"/>
      <c r="AJ796" s="30"/>
      <c r="AK796" s="30"/>
      <c r="AL796" s="30"/>
      <c r="AM796" s="30"/>
    </row>
    <row r="797" spans="8:39">
      <c r="H797" s="30"/>
      <c r="I797" s="30"/>
      <c r="J797" s="30"/>
      <c r="K797" s="30"/>
      <c r="L797" s="30"/>
      <c r="M797" s="30"/>
      <c r="N797" s="30"/>
      <c r="O797" s="30"/>
      <c r="P797" s="30"/>
      <c r="Q797" s="30"/>
      <c r="R797" s="30"/>
      <c r="S797" s="30"/>
      <c r="T797" s="30"/>
      <c r="U797" s="30"/>
      <c r="V797" s="30"/>
      <c r="W797" s="30"/>
      <c r="X797" s="30"/>
      <c r="Y797" s="30"/>
      <c r="Z797" s="30"/>
      <c r="AA797" s="30"/>
      <c r="AB797" s="30"/>
      <c r="AC797" s="30"/>
      <c r="AD797" s="30"/>
      <c r="AE797" s="30"/>
      <c r="AF797" s="30"/>
      <c r="AG797" s="30"/>
      <c r="AH797" s="30"/>
      <c r="AI797" s="30"/>
      <c r="AJ797" s="30"/>
      <c r="AK797" s="30"/>
      <c r="AL797" s="30"/>
      <c r="AM797" s="30"/>
    </row>
    <row r="798" spans="8:39">
      <c r="H798" s="30"/>
      <c r="I798" s="30"/>
      <c r="J798" s="30"/>
      <c r="K798" s="30"/>
      <c r="L798" s="30"/>
      <c r="M798" s="30"/>
      <c r="N798" s="30"/>
      <c r="O798" s="30"/>
      <c r="P798" s="30"/>
      <c r="Q798" s="30"/>
      <c r="R798" s="30"/>
      <c r="S798" s="30"/>
      <c r="T798" s="30"/>
      <c r="U798" s="30"/>
      <c r="V798" s="30"/>
      <c r="W798" s="30"/>
      <c r="X798" s="30"/>
      <c r="Y798" s="30"/>
      <c r="Z798" s="30"/>
      <c r="AA798" s="30"/>
      <c r="AB798" s="30"/>
      <c r="AC798" s="30"/>
      <c r="AD798" s="30"/>
      <c r="AE798" s="30"/>
      <c r="AF798" s="30"/>
      <c r="AG798" s="30"/>
      <c r="AH798" s="30"/>
      <c r="AI798" s="30"/>
      <c r="AJ798" s="30"/>
      <c r="AK798" s="30"/>
      <c r="AL798" s="30"/>
      <c r="AM798" s="30"/>
    </row>
    <row r="799" spans="8:39">
      <c r="H799" s="30"/>
      <c r="I799" s="30"/>
      <c r="J799" s="30"/>
      <c r="K799" s="30"/>
      <c r="L799" s="30"/>
      <c r="M799" s="30"/>
      <c r="N799" s="30"/>
      <c r="O799" s="30"/>
      <c r="P799" s="30"/>
      <c r="Q799" s="30"/>
      <c r="R799" s="30"/>
      <c r="S799" s="30"/>
      <c r="T799" s="30"/>
      <c r="U799" s="30"/>
      <c r="V799" s="30"/>
      <c r="W799" s="30"/>
      <c r="X799" s="30"/>
      <c r="Y799" s="30"/>
      <c r="Z799" s="30"/>
      <c r="AA799" s="30"/>
      <c r="AB799" s="30"/>
      <c r="AC799" s="30"/>
      <c r="AD799" s="30"/>
      <c r="AE799" s="30"/>
      <c r="AF799" s="30"/>
      <c r="AG799" s="30"/>
      <c r="AH799" s="30"/>
      <c r="AI799" s="30"/>
      <c r="AJ799" s="30"/>
      <c r="AK799" s="30"/>
      <c r="AL799" s="30"/>
      <c r="AM799" s="30"/>
    </row>
    <row r="800" spans="8:39">
      <c r="H800" s="30"/>
      <c r="I800" s="30"/>
      <c r="J800" s="30"/>
      <c r="K800" s="30"/>
      <c r="L800" s="30"/>
      <c r="M800" s="30"/>
      <c r="N800" s="30"/>
      <c r="O800" s="30"/>
      <c r="P800" s="30"/>
      <c r="Q800" s="30"/>
      <c r="R800" s="30"/>
      <c r="S800" s="30"/>
      <c r="T800" s="30"/>
      <c r="U800" s="30"/>
      <c r="V800" s="30"/>
      <c r="W800" s="30"/>
      <c r="X800" s="30"/>
      <c r="Y800" s="30"/>
      <c r="Z800" s="30"/>
      <c r="AA800" s="30"/>
      <c r="AB800" s="30"/>
      <c r="AC800" s="30"/>
      <c r="AD800" s="30"/>
      <c r="AE800" s="30"/>
      <c r="AF800" s="30"/>
      <c r="AG800" s="30"/>
      <c r="AH800" s="30"/>
      <c r="AI800" s="30"/>
      <c r="AJ800" s="30"/>
      <c r="AK800" s="30"/>
      <c r="AL800" s="30"/>
      <c r="AM800" s="30"/>
    </row>
    <row r="801" spans="8:39">
      <c r="H801" s="30"/>
      <c r="I801" s="30"/>
      <c r="J801" s="30"/>
      <c r="K801" s="30"/>
      <c r="L801" s="30"/>
      <c r="M801" s="30"/>
      <c r="N801" s="30"/>
      <c r="O801" s="30"/>
      <c r="P801" s="30"/>
      <c r="Q801" s="30"/>
      <c r="R801" s="30"/>
      <c r="S801" s="30"/>
      <c r="T801" s="30"/>
      <c r="U801" s="30"/>
      <c r="V801" s="30"/>
      <c r="W801" s="30"/>
      <c r="X801" s="30"/>
      <c r="Y801" s="30"/>
      <c r="Z801" s="30"/>
      <c r="AA801" s="30"/>
      <c r="AB801" s="30"/>
      <c r="AC801" s="30"/>
      <c r="AD801" s="30"/>
      <c r="AE801" s="30"/>
      <c r="AF801" s="30"/>
      <c r="AG801" s="30"/>
      <c r="AH801" s="30"/>
      <c r="AI801" s="30"/>
      <c r="AJ801" s="30"/>
      <c r="AK801" s="30"/>
      <c r="AL801" s="30"/>
      <c r="AM801" s="30"/>
    </row>
    <row r="802" spans="8:39">
      <c r="H802" s="30"/>
      <c r="I802" s="30"/>
      <c r="J802" s="30"/>
      <c r="K802" s="30"/>
      <c r="L802" s="30"/>
      <c r="M802" s="30"/>
      <c r="N802" s="30"/>
      <c r="O802" s="30"/>
      <c r="P802" s="30"/>
      <c r="Q802" s="30"/>
      <c r="R802" s="30"/>
      <c r="S802" s="30"/>
      <c r="T802" s="30"/>
      <c r="U802" s="30"/>
      <c r="V802" s="30"/>
      <c r="W802" s="30"/>
      <c r="X802" s="30"/>
      <c r="Y802" s="30"/>
      <c r="Z802" s="30"/>
      <c r="AA802" s="30"/>
      <c r="AB802" s="30"/>
      <c r="AC802" s="30"/>
      <c r="AD802" s="30"/>
      <c r="AE802" s="30"/>
      <c r="AF802" s="30"/>
      <c r="AG802" s="30"/>
      <c r="AH802" s="30"/>
      <c r="AI802" s="30"/>
      <c r="AJ802" s="30"/>
      <c r="AK802" s="30"/>
      <c r="AL802" s="30"/>
      <c r="AM802" s="30"/>
    </row>
    <row r="803" spans="8:39">
      <c r="H803" s="30"/>
      <c r="I803" s="30"/>
      <c r="J803" s="30"/>
      <c r="K803" s="30"/>
      <c r="L803" s="30"/>
      <c r="M803" s="30"/>
      <c r="N803" s="30"/>
      <c r="O803" s="30"/>
      <c r="P803" s="30"/>
      <c r="Q803" s="30"/>
      <c r="R803" s="30"/>
      <c r="S803" s="30"/>
      <c r="T803" s="30"/>
      <c r="U803" s="30"/>
      <c r="V803" s="30"/>
      <c r="W803" s="30"/>
      <c r="X803" s="30"/>
      <c r="Y803" s="30"/>
      <c r="Z803" s="30"/>
      <c r="AA803" s="30"/>
      <c r="AB803" s="30"/>
      <c r="AC803" s="30"/>
      <c r="AD803" s="30"/>
      <c r="AE803" s="30"/>
      <c r="AF803" s="30"/>
      <c r="AG803" s="30"/>
      <c r="AH803" s="30"/>
      <c r="AI803" s="30"/>
      <c r="AJ803" s="30"/>
      <c r="AK803" s="30"/>
      <c r="AL803" s="30"/>
      <c r="AM803" s="30"/>
    </row>
    <row r="804" spans="8:39">
      <c r="H804" s="30"/>
      <c r="I804" s="30"/>
      <c r="J804" s="30"/>
      <c r="K804" s="30"/>
      <c r="L804" s="30"/>
      <c r="M804" s="30"/>
      <c r="N804" s="30"/>
      <c r="O804" s="30"/>
      <c r="P804" s="30"/>
      <c r="Q804" s="30"/>
      <c r="R804" s="30"/>
      <c r="S804" s="30"/>
      <c r="T804" s="30"/>
      <c r="U804" s="30"/>
      <c r="V804" s="30"/>
      <c r="W804" s="30"/>
      <c r="X804" s="30"/>
      <c r="Y804" s="30"/>
      <c r="Z804" s="30"/>
      <c r="AA804" s="30"/>
      <c r="AB804" s="30"/>
      <c r="AC804" s="30"/>
      <c r="AD804" s="30"/>
      <c r="AE804" s="30"/>
      <c r="AF804" s="30"/>
      <c r="AG804" s="30"/>
      <c r="AH804" s="30"/>
      <c r="AI804" s="30"/>
      <c r="AJ804" s="30"/>
      <c r="AK804" s="30"/>
      <c r="AL804" s="30"/>
      <c r="AM804" s="30"/>
    </row>
    <row r="805" spans="8:39">
      <c r="H805" s="30"/>
      <c r="I805" s="30"/>
      <c r="J805" s="30"/>
      <c r="K805" s="30"/>
      <c r="L805" s="30"/>
      <c r="M805" s="30"/>
      <c r="N805" s="30"/>
      <c r="O805" s="30"/>
      <c r="P805" s="30"/>
      <c r="Q805" s="30"/>
      <c r="R805" s="30"/>
      <c r="S805" s="30"/>
      <c r="T805" s="30"/>
      <c r="U805" s="30"/>
      <c r="V805" s="30"/>
      <c r="W805" s="30"/>
      <c r="X805" s="30"/>
      <c r="Y805" s="30"/>
      <c r="Z805" s="30"/>
      <c r="AA805" s="30"/>
      <c r="AB805" s="30"/>
      <c r="AC805" s="30"/>
      <c r="AD805" s="30"/>
      <c r="AE805" s="30"/>
      <c r="AF805" s="30"/>
      <c r="AG805" s="30"/>
      <c r="AH805" s="30"/>
      <c r="AI805" s="30"/>
      <c r="AJ805" s="30"/>
      <c r="AK805" s="30"/>
      <c r="AL805" s="30"/>
      <c r="AM805" s="30"/>
    </row>
    <row r="806" spans="8:39">
      <c r="H806" s="30"/>
      <c r="I806" s="30"/>
      <c r="J806" s="30"/>
      <c r="K806" s="30"/>
      <c r="L806" s="30"/>
      <c r="M806" s="30"/>
      <c r="N806" s="30"/>
      <c r="O806" s="30"/>
      <c r="P806" s="30"/>
      <c r="Q806" s="30"/>
      <c r="R806" s="30"/>
      <c r="S806" s="30"/>
      <c r="T806" s="30"/>
      <c r="U806" s="30"/>
      <c r="V806" s="30"/>
      <c r="W806" s="30"/>
      <c r="X806" s="30"/>
      <c r="Y806" s="30"/>
      <c r="Z806" s="30"/>
      <c r="AA806" s="30"/>
      <c r="AB806" s="30"/>
      <c r="AC806" s="30"/>
      <c r="AD806" s="30"/>
      <c r="AE806" s="30"/>
      <c r="AF806" s="30"/>
      <c r="AG806" s="30"/>
      <c r="AH806" s="30"/>
      <c r="AI806" s="30"/>
      <c r="AJ806" s="30"/>
      <c r="AK806" s="30"/>
      <c r="AL806" s="30"/>
      <c r="AM806" s="30"/>
    </row>
    <row r="807" spans="8:39">
      <c r="H807" s="30"/>
      <c r="I807" s="30"/>
      <c r="J807" s="30"/>
      <c r="K807" s="30"/>
      <c r="L807" s="30"/>
      <c r="M807" s="30"/>
      <c r="N807" s="30"/>
      <c r="O807" s="30"/>
      <c r="P807" s="30"/>
      <c r="Q807" s="30"/>
      <c r="R807" s="30"/>
      <c r="S807" s="30"/>
      <c r="T807" s="30"/>
      <c r="U807" s="30"/>
      <c r="V807" s="30"/>
      <c r="W807" s="30"/>
      <c r="X807" s="30"/>
      <c r="Y807" s="30"/>
      <c r="Z807" s="30"/>
      <c r="AA807" s="30"/>
      <c r="AB807" s="30"/>
      <c r="AC807" s="30"/>
      <c r="AD807" s="30"/>
      <c r="AE807" s="30"/>
      <c r="AF807" s="30"/>
      <c r="AG807" s="30"/>
      <c r="AH807" s="30"/>
      <c r="AI807" s="30"/>
      <c r="AJ807" s="30"/>
      <c r="AK807" s="30"/>
      <c r="AL807" s="30"/>
      <c r="AM807" s="30"/>
    </row>
    <row r="808" spans="8:39">
      <c r="H808" s="30"/>
      <c r="I808" s="30"/>
      <c r="J808" s="30"/>
      <c r="K808" s="30"/>
      <c r="L808" s="30"/>
      <c r="M808" s="30"/>
      <c r="N808" s="30"/>
      <c r="O808" s="30"/>
      <c r="P808" s="30"/>
      <c r="Q808" s="30"/>
      <c r="R808" s="30"/>
      <c r="S808" s="30"/>
      <c r="T808" s="30"/>
      <c r="U808" s="30"/>
      <c r="V808" s="30"/>
      <c r="W808" s="30"/>
      <c r="X808" s="30"/>
      <c r="Y808" s="30"/>
      <c r="Z808" s="30"/>
      <c r="AA808" s="30"/>
      <c r="AB808" s="30"/>
      <c r="AC808" s="30"/>
      <c r="AD808" s="30"/>
      <c r="AE808" s="30"/>
      <c r="AF808" s="30"/>
      <c r="AG808" s="30"/>
      <c r="AH808" s="30"/>
      <c r="AI808" s="30"/>
      <c r="AJ808" s="30"/>
      <c r="AK808" s="30"/>
      <c r="AL808" s="30"/>
      <c r="AM808" s="30"/>
    </row>
    <row r="809" spans="8:39">
      <c r="H809" s="30"/>
      <c r="I809" s="30"/>
      <c r="J809" s="30"/>
      <c r="K809" s="30"/>
      <c r="L809" s="30"/>
      <c r="M809" s="30"/>
      <c r="N809" s="30"/>
      <c r="O809" s="30"/>
      <c r="P809" s="30"/>
      <c r="Q809" s="30"/>
      <c r="R809" s="30"/>
      <c r="S809" s="30"/>
      <c r="T809" s="30"/>
      <c r="U809" s="30"/>
      <c r="V809" s="30"/>
      <c r="W809" s="30"/>
      <c r="X809" s="30"/>
      <c r="Y809" s="30"/>
      <c r="Z809" s="30"/>
      <c r="AA809" s="30"/>
      <c r="AB809" s="30"/>
      <c r="AC809" s="30"/>
      <c r="AD809" s="30"/>
      <c r="AE809" s="30"/>
      <c r="AF809" s="30"/>
      <c r="AG809" s="30"/>
      <c r="AH809" s="30"/>
      <c r="AI809" s="30"/>
      <c r="AJ809" s="30"/>
      <c r="AK809" s="30"/>
      <c r="AL809" s="30"/>
      <c r="AM809" s="30"/>
    </row>
    <row r="810" spans="8:39">
      <c r="H810" s="30"/>
      <c r="I810" s="30"/>
      <c r="J810" s="30"/>
      <c r="K810" s="30"/>
      <c r="L810" s="30"/>
      <c r="M810" s="30"/>
      <c r="N810" s="30"/>
      <c r="O810" s="30"/>
      <c r="P810" s="30"/>
      <c r="Q810" s="30"/>
      <c r="R810" s="30"/>
      <c r="S810" s="30"/>
      <c r="T810" s="30"/>
      <c r="U810" s="30"/>
      <c r="V810" s="30"/>
      <c r="W810" s="30"/>
      <c r="X810" s="30"/>
      <c r="Y810" s="30"/>
      <c r="Z810" s="30"/>
      <c r="AA810" s="30"/>
      <c r="AB810" s="30"/>
      <c r="AC810" s="30"/>
      <c r="AD810" s="30"/>
      <c r="AE810" s="30"/>
      <c r="AF810" s="30"/>
      <c r="AG810" s="30"/>
      <c r="AH810" s="30"/>
      <c r="AI810" s="30"/>
      <c r="AJ810" s="30"/>
      <c r="AK810" s="30"/>
      <c r="AL810" s="30"/>
      <c r="AM810" s="30"/>
    </row>
    <row r="811" spans="8:39">
      <c r="H811" s="30"/>
      <c r="I811" s="30"/>
      <c r="J811" s="30"/>
      <c r="K811" s="30"/>
      <c r="L811" s="30"/>
      <c r="M811" s="30"/>
      <c r="N811" s="30"/>
      <c r="O811" s="30"/>
      <c r="P811" s="30"/>
      <c r="Q811" s="30"/>
      <c r="R811" s="30"/>
      <c r="S811" s="30"/>
      <c r="T811" s="30"/>
      <c r="U811" s="30"/>
      <c r="V811" s="30"/>
      <c r="W811" s="30"/>
      <c r="X811" s="30"/>
      <c r="Y811" s="30"/>
      <c r="Z811" s="30"/>
      <c r="AA811" s="30"/>
      <c r="AB811" s="30"/>
      <c r="AC811" s="30"/>
      <c r="AD811" s="30"/>
      <c r="AE811" s="30"/>
      <c r="AF811" s="30"/>
      <c r="AG811" s="30"/>
      <c r="AH811" s="30"/>
      <c r="AI811" s="30"/>
      <c r="AJ811" s="30"/>
      <c r="AK811" s="30"/>
      <c r="AL811" s="30"/>
      <c r="AM811" s="30"/>
    </row>
    <row r="812" spans="8:39">
      <c r="H812" s="30"/>
      <c r="I812" s="30"/>
      <c r="J812" s="30"/>
      <c r="K812" s="30"/>
      <c r="L812" s="30"/>
      <c r="M812" s="30"/>
      <c r="N812" s="30"/>
      <c r="O812" s="30"/>
      <c r="P812" s="30"/>
      <c r="Q812" s="30"/>
      <c r="R812" s="30"/>
      <c r="S812" s="30"/>
      <c r="T812" s="30"/>
      <c r="U812" s="30"/>
      <c r="V812" s="30"/>
      <c r="W812" s="30"/>
      <c r="X812" s="30"/>
      <c r="Y812" s="30"/>
      <c r="Z812" s="30"/>
      <c r="AA812" s="30"/>
      <c r="AB812" s="30"/>
      <c r="AC812" s="30"/>
      <c r="AD812" s="30"/>
      <c r="AE812" s="30"/>
      <c r="AF812" s="30"/>
      <c r="AG812" s="30"/>
      <c r="AH812" s="30"/>
      <c r="AI812" s="30"/>
      <c r="AJ812" s="30"/>
      <c r="AK812" s="30"/>
      <c r="AL812" s="30"/>
      <c r="AM812" s="30"/>
    </row>
    <row r="813" spans="8:39">
      <c r="H813" s="30"/>
      <c r="I813" s="30"/>
      <c r="J813" s="30"/>
      <c r="K813" s="30"/>
      <c r="L813" s="30"/>
      <c r="M813" s="30"/>
      <c r="N813" s="30"/>
      <c r="O813" s="30"/>
      <c r="P813" s="30"/>
      <c r="Q813" s="30"/>
      <c r="R813" s="30"/>
      <c r="S813" s="30"/>
      <c r="T813" s="30"/>
      <c r="U813" s="30"/>
      <c r="V813" s="30"/>
      <c r="W813" s="30"/>
      <c r="X813" s="30"/>
      <c r="Y813" s="30"/>
      <c r="Z813" s="30"/>
      <c r="AA813" s="30"/>
      <c r="AB813" s="30"/>
      <c r="AC813" s="30"/>
      <c r="AD813" s="30"/>
      <c r="AE813" s="30"/>
      <c r="AF813" s="30"/>
      <c r="AG813" s="30"/>
      <c r="AH813" s="30"/>
      <c r="AI813" s="30"/>
      <c r="AJ813" s="30"/>
      <c r="AK813" s="30"/>
      <c r="AL813" s="30"/>
      <c r="AM813" s="30"/>
    </row>
    <row r="814" spans="8:39">
      <c r="H814" s="30"/>
      <c r="I814" s="30"/>
      <c r="J814" s="30"/>
      <c r="K814" s="30"/>
      <c r="L814" s="30"/>
      <c r="M814" s="30"/>
      <c r="N814" s="30"/>
      <c r="O814" s="30"/>
      <c r="P814" s="30"/>
      <c r="Q814" s="30"/>
      <c r="R814" s="30"/>
      <c r="S814" s="30"/>
      <c r="T814" s="30"/>
      <c r="U814" s="30"/>
      <c r="V814" s="30"/>
      <c r="W814" s="30"/>
      <c r="X814" s="30"/>
      <c r="Y814" s="30"/>
      <c r="Z814" s="30"/>
      <c r="AA814" s="30"/>
      <c r="AB814" s="30"/>
      <c r="AC814" s="30"/>
      <c r="AD814" s="30"/>
      <c r="AE814" s="30"/>
      <c r="AF814" s="30"/>
      <c r="AG814" s="30"/>
      <c r="AH814" s="30"/>
      <c r="AI814" s="30"/>
      <c r="AJ814" s="30"/>
      <c r="AK814" s="30"/>
      <c r="AL814" s="30"/>
      <c r="AM814" s="30"/>
    </row>
  </sheetData>
  <mergeCells count="11">
    <mergeCell ref="B2:D6"/>
    <mergeCell ref="A244:G244"/>
    <mergeCell ref="A255:G255"/>
    <mergeCell ref="B332:D344"/>
    <mergeCell ref="E337:G342"/>
    <mergeCell ref="A228:G228"/>
    <mergeCell ref="A11:G11"/>
    <mergeCell ref="C8:E9"/>
    <mergeCell ref="A263:G263"/>
    <mergeCell ref="A281:G281"/>
    <mergeCell ref="A317:G317"/>
  </mergeCells>
  <phoneticPr fontId="10" type="noConversion"/>
  <pageMargins left="0.7" right="0.7" top="0.75" bottom="0.75" header="0.3" footer="0.3"/>
  <pageSetup paperSize="9" scale="62" orientation="portrait" r:id="rId1"/>
  <rowBreaks count="5" manualBreakCount="5">
    <brk id="175" max="6" man="1"/>
    <brk id="193" max="6" man="1"/>
    <brk id="226" max="6" man="1"/>
    <brk id="280" max="6" man="1"/>
    <brk id="31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25" zoomScaleNormal="100" workbookViewId="0">
      <selection activeCell="B31" sqref="B31:D43"/>
    </sheetView>
  </sheetViews>
  <sheetFormatPr defaultColWidth="11" defaultRowHeight="15.75"/>
  <cols>
    <col min="1" max="1" width="3.625" customWidth="1"/>
    <col min="2" max="2" width="5.625" customWidth="1"/>
    <col min="3" max="3" width="10.875" style="75" customWidth="1"/>
    <col min="4" max="4" width="27.5" style="75" customWidth="1"/>
    <col min="5" max="5" width="6.875" customWidth="1"/>
    <col min="6" max="6" width="9.625" customWidth="1"/>
    <col min="7" max="7" width="11.5" customWidth="1"/>
  </cols>
  <sheetData>
    <row r="1" spans="1:7">
      <c r="A1" s="63"/>
      <c r="B1" s="63"/>
      <c r="C1" s="63"/>
      <c r="D1" s="31"/>
      <c r="E1" s="63"/>
      <c r="F1" s="63"/>
      <c r="G1" s="63"/>
    </row>
    <row r="2" spans="1:7">
      <c r="A2" s="63"/>
      <c r="B2" s="131" t="s">
        <v>468</v>
      </c>
      <c r="C2" s="131"/>
      <c r="D2" s="131"/>
      <c r="E2" s="63"/>
      <c r="F2" s="63"/>
      <c r="G2" s="63"/>
    </row>
    <row r="3" spans="1:7">
      <c r="A3" s="63"/>
      <c r="B3" s="131"/>
      <c r="C3" s="131"/>
      <c r="D3" s="131"/>
      <c r="E3" s="63"/>
      <c r="F3" s="63"/>
      <c r="G3" s="63"/>
    </row>
    <row r="4" spans="1:7">
      <c r="A4" s="63"/>
      <c r="B4" s="131"/>
      <c r="C4" s="131"/>
      <c r="D4" s="131"/>
      <c r="E4" s="63"/>
      <c r="F4" s="63"/>
      <c r="G4" s="63"/>
    </row>
    <row r="5" spans="1:7">
      <c r="A5" s="63"/>
      <c r="B5" s="131"/>
      <c r="C5" s="131"/>
      <c r="D5" s="131"/>
      <c r="E5" s="63"/>
      <c r="F5" s="63"/>
      <c r="G5" s="63"/>
    </row>
    <row r="6" spans="1:7" ht="24" customHeight="1">
      <c r="A6" s="63"/>
      <c r="B6" s="131"/>
      <c r="C6" s="131"/>
      <c r="D6" s="131"/>
      <c r="E6" s="63"/>
      <c r="F6" s="63"/>
      <c r="G6" s="63"/>
    </row>
    <row r="7" spans="1:7">
      <c r="A7" s="63"/>
      <c r="B7" s="63"/>
      <c r="C7" s="63"/>
      <c r="D7" s="31"/>
      <c r="E7" s="63"/>
      <c r="F7" s="63"/>
      <c r="G7" s="63"/>
    </row>
    <row r="8" spans="1:7">
      <c r="A8" s="63"/>
      <c r="B8" s="63"/>
      <c r="C8" s="135" t="s">
        <v>723</v>
      </c>
      <c r="D8" s="135"/>
      <c r="E8" s="135"/>
      <c r="F8" s="63"/>
      <c r="G8" s="63"/>
    </row>
    <row r="9" spans="1:7" ht="66.75" customHeight="1">
      <c r="A9" s="63"/>
      <c r="B9" s="63"/>
      <c r="C9" s="135"/>
      <c r="D9" s="135"/>
      <c r="E9" s="135"/>
      <c r="F9" s="63"/>
      <c r="G9" s="63"/>
    </row>
    <row r="10" spans="1:7" ht="18.75">
      <c r="A10" s="63"/>
      <c r="B10" s="63"/>
      <c r="C10" s="62"/>
      <c r="D10" s="62"/>
      <c r="E10" s="62"/>
      <c r="F10" s="63"/>
      <c r="G10" s="63"/>
    </row>
    <row r="11" spans="1:7" ht="35.1" customHeight="1">
      <c r="A11" s="132" t="s">
        <v>654</v>
      </c>
      <c r="B11" s="132"/>
      <c r="C11" s="132"/>
      <c r="D11" s="132"/>
      <c r="E11" s="132"/>
      <c r="F11" s="132"/>
      <c r="G11" s="132"/>
    </row>
    <row r="12" spans="1:7" ht="38.25">
      <c r="A12" s="64" t="s">
        <v>0</v>
      </c>
      <c r="B12" s="65" t="s">
        <v>1</v>
      </c>
      <c r="C12" s="65" t="s">
        <v>2</v>
      </c>
      <c r="D12" s="65" t="s">
        <v>3</v>
      </c>
      <c r="E12" s="65" t="s">
        <v>458</v>
      </c>
      <c r="F12" s="65" t="s">
        <v>5</v>
      </c>
      <c r="G12" s="65" t="s">
        <v>6</v>
      </c>
    </row>
    <row r="13" spans="1:7" ht="114.75">
      <c r="A13" s="1">
        <v>1</v>
      </c>
      <c r="B13" s="1">
        <v>17</v>
      </c>
      <c r="C13" s="55" t="s">
        <v>495</v>
      </c>
      <c r="D13" s="66" t="s">
        <v>496</v>
      </c>
      <c r="E13" s="1">
        <v>4</v>
      </c>
      <c r="F13" s="1"/>
      <c r="G13" s="3">
        <f>E13*F13</f>
        <v>0</v>
      </c>
    </row>
    <row r="14" spans="1:7" ht="38.25">
      <c r="A14" s="1">
        <v>2</v>
      </c>
      <c r="B14" s="1">
        <v>17</v>
      </c>
      <c r="C14" s="55" t="s">
        <v>497</v>
      </c>
      <c r="D14" s="67" t="s">
        <v>498</v>
      </c>
      <c r="E14" s="1">
        <v>4</v>
      </c>
      <c r="F14" s="1"/>
      <c r="G14" s="3">
        <f t="shared" ref="G14:G28" si="0">E14*F14</f>
        <v>0</v>
      </c>
    </row>
    <row r="15" spans="1:7" ht="150" customHeight="1">
      <c r="A15" s="1">
        <v>3</v>
      </c>
      <c r="B15" s="1">
        <v>17</v>
      </c>
      <c r="C15" s="55" t="s">
        <v>499</v>
      </c>
      <c r="D15" s="68" t="s">
        <v>500</v>
      </c>
      <c r="E15" s="1">
        <v>4</v>
      </c>
      <c r="F15" s="1"/>
      <c r="G15" s="3">
        <f t="shared" si="0"/>
        <v>0</v>
      </c>
    </row>
    <row r="16" spans="1:7" ht="38.25">
      <c r="A16" s="1">
        <v>4</v>
      </c>
      <c r="B16" s="1">
        <v>17</v>
      </c>
      <c r="C16" s="55" t="s">
        <v>501</v>
      </c>
      <c r="D16" s="67" t="s">
        <v>502</v>
      </c>
      <c r="E16" s="1">
        <v>4</v>
      </c>
      <c r="F16" s="1"/>
      <c r="G16" s="3">
        <f t="shared" si="0"/>
        <v>0</v>
      </c>
    </row>
    <row r="17" spans="1:7" ht="132.94999999999999" customHeight="1">
      <c r="A17" s="1">
        <v>5</v>
      </c>
      <c r="B17" s="1">
        <v>17</v>
      </c>
      <c r="C17" s="55" t="s">
        <v>503</v>
      </c>
      <c r="D17" s="66" t="s">
        <v>664</v>
      </c>
      <c r="E17" s="1">
        <v>4</v>
      </c>
      <c r="F17" s="1"/>
      <c r="G17" s="3">
        <f t="shared" si="0"/>
        <v>0</v>
      </c>
    </row>
    <row r="18" spans="1:7" ht="63.75">
      <c r="A18" s="1">
        <v>6</v>
      </c>
      <c r="B18" s="1">
        <v>17</v>
      </c>
      <c r="C18" s="55" t="s">
        <v>504</v>
      </c>
      <c r="D18" s="67" t="s">
        <v>505</v>
      </c>
      <c r="E18" s="1">
        <v>4</v>
      </c>
      <c r="F18" s="1"/>
      <c r="G18" s="3">
        <f t="shared" si="0"/>
        <v>0</v>
      </c>
    </row>
    <row r="19" spans="1:7" ht="25.5">
      <c r="A19" s="1">
        <v>7</v>
      </c>
      <c r="B19" s="1">
        <v>17</v>
      </c>
      <c r="C19" s="55" t="s">
        <v>506</v>
      </c>
      <c r="D19" s="67" t="s">
        <v>507</v>
      </c>
      <c r="E19" s="1">
        <v>1</v>
      </c>
      <c r="F19" s="1"/>
      <c r="G19" s="3">
        <f t="shared" si="0"/>
        <v>0</v>
      </c>
    </row>
    <row r="20" spans="1:7" ht="25.5">
      <c r="A20" s="1">
        <v>8</v>
      </c>
      <c r="B20" s="1">
        <v>17</v>
      </c>
      <c r="C20" s="55" t="s">
        <v>635</v>
      </c>
      <c r="D20" s="67" t="s">
        <v>665</v>
      </c>
      <c r="E20" s="1">
        <v>1</v>
      </c>
      <c r="F20" s="1"/>
      <c r="G20" s="3">
        <f t="shared" si="0"/>
        <v>0</v>
      </c>
    </row>
    <row r="21" spans="1:7" ht="25.5">
      <c r="A21" s="1">
        <v>9</v>
      </c>
      <c r="B21" s="1">
        <v>17</v>
      </c>
      <c r="C21" s="55" t="s">
        <v>508</v>
      </c>
      <c r="D21" s="68" t="s">
        <v>509</v>
      </c>
      <c r="E21" s="1">
        <v>4</v>
      </c>
      <c r="F21" s="1"/>
      <c r="G21" s="3">
        <f t="shared" si="0"/>
        <v>0</v>
      </c>
    </row>
    <row r="22" spans="1:7" ht="63.75">
      <c r="A22" s="1">
        <v>10</v>
      </c>
      <c r="B22" s="1">
        <v>17</v>
      </c>
      <c r="C22" s="55" t="s">
        <v>510</v>
      </c>
      <c r="D22" s="68" t="s">
        <v>666</v>
      </c>
      <c r="E22" s="1">
        <v>1</v>
      </c>
      <c r="F22" s="1"/>
      <c r="G22" s="3">
        <f t="shared" si="0"/>
        <v>0</v>
      </c>
    </row>
    <row r="23" spans="1:7" ht="51">
      <c r="A23" s="1">
        <v>11</v>
      </c>
      <c r="B23" s="1">
        <v>17</v>
      </c>
      <c r="C23" s="55" t="s">
        <v>511</v>
      </c>
      <c r="D23" s="67" t="s">
        <v>667</v>
      </c>
      <c r="E23" s="1">
        <v>4</v>
      </c>
      <c r="F23" s="1"/>
      <c r="G23" s="3">
        <f t="shared" si="0"/>
        <v>0</v>
      </c>
    </row>
    <row r="24" spans="1:7" ht="73.5" customHeight="1">
      <c r="A24" s="1">
        <v>12</v>
      </c>
      <c r="B24" s="1">
        <v>17</v>
      </c>
      <c r="C24" s="55" t="s">
        <v>512</v>
      </c>
      <c r="D24" s="67" t="s">
        <v>668</v>
      </c>
      <c r="E24" s="1">
        <v>4</v>
      </c>
      <c r="F24" s="1"/>
      <c r="G24" s="3">
        <f t="shared" si="0"/>
        <v>0</v>
      </c>
    </row>
    <row r="25" spans="1:7" ht="47.25" customHeight="1">
      <c r="A25" s="1">
        <v>13</v>
      </c>
      <c r="B25" s="1">
        <v>17</v>
      </c>
      <c r="C25" s="55" t="s">
        <v>669</v>
      </c>
      <c r="D25" s="67" t="s">
        <v>670</v>
      </c>
      <c r="E25" s="1">
        <v>4</v>
      </c>
      <c r="F25" s="1"/>
      <c r="G25" s="3">
        <f t="shared" si="0"/>
        <v>0</v>
      </c>
    </row>
    <row r="26" spans="1:7" ht="33" customHeight="1">
      <c r="A26" s="1">
        <v>14</v>
      </c>
      <c r="B26" s="1">
        <v>17</v>
      </c>
      <c r="C26" s="55" t="s">
        <v>513</v>
      </c>
      <c r="D26" s="68" t="s">
        <v>671</v>
      </c>
      <c r="E26" s="1">
        <v>4</v>
      </c>
      <c r="F26" s="1"/>
      <c r="G26" s="3">
        <f t="shared" si="0"/>
        <v>0</v>
      </c>
    </row>
    <row r="27" spans="1:7" ht="25.5">
      <c r="A27" s="1">
        <v>15</v>
      </c>
      <c r="B27" s="1">
        <v>17</v>
      </c>
      <c r="C27" s="55" t="s">
        <v>514</v>
      </c>
      <c r="D27" s="68" t="s">
        <v>515</v>
      </c>
      <c r="E27" s="1">
        <v>4</v>
      </c>
      <c r="F27" s="1"/>
      <c r="G27" s="3">
        <f t="shared" si="0"/>
        <v>0</v>
      </c>
    </row>
    <row r="28" spans="1:7" ht="26.25" thickBot="1">
      <c r="A28" s="1">
        <v>16</v>
      </c>
      <c r="B28" s="1">
        <v>17</v>
      </c>
      <c r="C28" s="55" t="s">
        <v>516</v>
      </c>
      <c r="D28" s="67" t="s">
        <v>517</v>
      </c>
      <c r="E28" s="1">
        <v>4</v>
      </c>
      <c r="F28" s="1"/>
      <c r="G28" s="3">
        <f t="shared" si="0"/>
        <v>0</v>
      </c>
    </row>
    <row r="29" spans="1:7" ht="39" thickBot="1">
      <c r="A29" s="69"/>
      <c r="B29" s="69"/>
      <c r="C29" s="69"/>
      <c r="D29" s="70"/>
      <c r="E29" s="69"/>
      <c r="F29" s="71" t="s">
        <v>6</v>
      </c>
      <c r="G29" s="72">
        <f>SUM(G13:G28)</f>
        <v>0</v>
      </c>
    </row>
    <row r="30" spans="1:7">
      <c r="A30" s="69"/>
      <c r="B30" s="69"/>
      <c r="C30" s="69"/>
      <c r="D30" s="70"/>
      <c r="E30" s="69"/>
      <c r="F30" s="73"/>
      <c r="G30" s="29"/>
    </row>
    <row r="31" spans="1:7">
      <c r="A31" s="74"/>
      <c r="B31" s="131" t="s">
        <v>472</v>
      </c>
      <c r="C31" s="131"/>
      <c r="D31" s="131"/>
      <c r="E31" s="63"/>
      <c r="F31" s="63"/>
      <c r="G31" s="63"/>
    </row>
    <row r="32" spans="1:7" ht="16.5" thickBot="1">
      <c r="A32" s="74"/>
      <c r="B32" s="131"/>
      <c r="C32" s="131"/>
      <c r="D32" s="131"/>
      <c r="E32" s="63"/>
      <c r="F32" s="63"/>
      <c r="G32" s="63"/>
    </row>
    <row r="33" spans="1:7" ht="64.5" thickBot="1">
      <c r="A33" s="74"/>
      <c r="B33" s="131"/>
      <c r="C33" s="131"/>
      <c r="D33" s="131"/>
      <c r="E33" s="63"/>
      <c r="F33" s="51" t="s">
        <v>518</v>
      </c>
      <c r="G33" s="52">
        <f>G29</f>
        <v>0</v>
      </c>
    </row>
    <row r="34" spans="1:7">
      <c r="A34" s="74"/>
      <c r="B34" s="131"/>
      <c r="C34" s="131"/>
      <c r="D34" s="131"/>
      <c r="E34" s="63"/>
      <c r="F34" s="63"/>
      <c r="G34" s="63"/>
    </row>
    <row r="35" spans="1:7">
      <c r="A35" s="74"/>
      <c r="B35" s="131"/>
      <c r="C35" s="131"/>
      <c r="D35" s="131"/>
      <c r="E35" s="63"/>
      <c r="F35" s="63"/>
      <c r="G35" s="63"/>
    </row>
    <row r="36" spans="1:7">
      <c r="A36" s="74"/>
      <c r="B36" s="131"/>
      <c r="C36" s="131"/>
      <c r="D36" s="131"/>
      <c r="E36" s="63"/>
      <c r="F36" s="63"/>
      <c r="G36" s="63"/>
    </row>
    <row r="37" spans="1:7">
      <c r="A37" s="74"/>
      <c r="B37" s="131"/>
      <c r="C37" s="131"/>
      <c r="D37" s="131"/>
      <c r="E37" s="131" t="s">
        <v>470</v>
      </c>
      <c r="F37" s="131"/>
      <c r="G37" s="131"/>
    </row>
    <row r="38" spans="1:7">
      <c r="A38" s="74"/>
      <c r="B38" s="131"/>
      <c r="C38" s="131"/>
      <c r="D38" s="131"/>
      <c r="E38" s="131"/>
      <c r="F38" s="131"/>
      <c r="G38" s="131"/>
    </row>
    <row r="39" spans="1:7">
      <c r="A39" s="74"/>
      <c r="B39" s="131"/>
      <c r="C39" s="131"/>
      <c r="D39" s="131"/>
      <c r="E39" s="131"/>
      <c r="F39" s="131"/>
      <c r="G39" s="131"/>
    </row>
    <row r="40" spans="1:7">
      <c r="A40" s="74"/>
      <c r="B40" s="131"/>
      <c r="C40" s="131"/>
      <c r="D40" s="131"/>
      <c r="E40" s="131"/>
      <c r="F40" s="131"/>
      <c r="G40" s="131"/>
    </row>
    <row r="41" spans="1:7">
      <c r="A41" s="74"/>
      <c r="B41" s="131"/>
      <c r="C41" s="131"/>
      <c r="D41" s="131"/>
      <c r="E41" s="131"/>
      <c r="F41" s="131"/>
      <c r="G41" s="131"/>
    </row>
    <row r="42" spans="1:7">
      <c r="A42" s="74"/>
      <c r="B42" s="131"/>
      <c r="C42" s="131"/>
      <c r="D42" s="131"/>
      <c r="E42" s="131"/>
      <c r="F42" s="131"/>
      <c r="G42" s="131"/>
    </row>
    <row r="43" spans="1:7">
      <c r="A43" s="74"/>
      <c r="B43" s="131"/>
      <c r="C43" s="131"/>
      <c r="D43" s="131"/>
      <c r="E43" s="63"/>
      <c r="F43" s="63"/>
      <c r="G43" s="63"/>
    </row>
  </sheetData>
  <mergeCells count="5">
    <mergeCell ref="B2:D6"/>
    <mergeCell ref="C8:E9"/>
    <mergeCell ref="A11:G11"/>
    <mergeCell ref="B31:D43"/>
    <mergeCell ref="E37:G42"/>
  </mergeCells>
  <pageMargins left="0.7" right="0.7" top="0.75" bottom="0.75" header="0.3" footer="0.3"/>
  <pageSetup paperSize="9" scale="81" orientation="portrait" r:id="rId1"/>
  <rowBreaks count="1" manualBreakCount="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5"/>
  <sheetViews>
    <sheetView topLeftCell="A106" zoomScaleNormal="100" workbookViewId="0">
      <selection activeCell="J66" sqref="J66"/>
    </sheetView>
  </sheetViews>
  <sheetFormatPr defaultColWidth="11" defaultRowHeight="15.75"/>
  <cols>
    <col min="1" max="1" width="3.875" customWidth="1"/>
    <col min="2" max="2" width="6" customWidth="1"/>
    <col min="3" max="3" width="18.875" style="101" customWidth="1"/>
    <col min="4" max="4" width="17.625" customWidth="1"/>
    <col min="5" max="5" width="7.125" customWidth="1"/>
    <col min="6" max="6" width="9.875" customWidth="1"/>
    <col min="7" max="7" width="7.875" customWidth="1"/>
  </cols>
  <sheetData>
    <row r="1" spans="1:7">
      <c r="A1" s="76"/>
      <c r="B1" s="76"/>
      <c r="C1" s="76"/>
      <c r="D1" s="77"/>
      <c r="E1" s="76"/>
      <c r="F1" s="76"/>
      <c r="G1" s="76"/>
    </row>
    <row r="2" spans="1:7">
      <c r="A2" s="136"/>
      <c r="B2" s="146"/>
      <c r="C2" s="146"/>
      <c r="D2" s="146"/>
      <c r="E2" s="136"/>
      <c r="F2" s="136"/>
      <c r="G2" s="136"/>
    </row>
    <row r="3" spans="1:7">
      <c r="A3" s="136"/>
      <c r="B3" s="136" t="s">
        <v>461</v>
      </c>
      <c r="C3" s="136"/>
      <c r="D3" s="136"/>
      <c r="E3" s="136"/>
      <c r="F3" s="136"/>
      <c r="G3" s="136"/>
    </row>
    <row r="4" spans="1:7" ht="27.95" customHeight="1">
      <c r="A4" s="136"/>
      <c r="B4" s="136" t="s">
        <v>519</v>
      </c>
      <c r="C4" s="136"/>
      <c r="D4" s="136"/>
      <c r="E4" s="136"/>
      <c r="F4" s="136"/>
      <c r="G4" s="136"/>
    </row>
    <row r="5" spans="1:7" ht="27.95" customHeight="1">
      <c r="A5" s="136"/>
      <c r="B5" s="136" t="s">
        <v>519</v>
      </c>
      <c r="C5" s="136"/>
      <c r="D5" s="136"/>
      <c r="E5" s="136"/>
      <c r="F5" s="136"/>
      <c r="G5" s="136"/>
    </row>
    <row r="6" spans="1:7" ht="27.95" customHeight="1">
      <c r="A6" s="136"/>
      <c r="B6" s="136" t="s">
        <v>519</v>
      </c>
      <c r="C6" s="136"/>
      <c r="D6" s="136"/>
      <c r="E6" s="136"/>
      <c r="F6" s="136"/>
      <c r="G6" s="136"/>
    </row>
    <row r="7" spans="1:7">
      <c r="A7" s="136"/>
      <c r="B7" s="146"/>
      <c r="C7" s="146"/>
      <c r="D7" s="146"/>
      <c r="E7" s="136"/>
      <c r="F7" s="136"/>
      <c r="G7" s="136"/>
    </row>
    <row r="8" spans="1:7">
      <c r="A8" s="136"/>
      <c r="B8" s="136" t="s">
        <v>462</v>
      </c>
      <c r="C8" s="136"/>
      <c r="D8" s="136"/>
      <c r="E8" s="136"/>
      <c r="F8" s="136"/>
      <c r="G8" s="136"/>
    </row>
    <row r="9" spans="1:7" ht="27.95" customHeight="1">
      <c r="A9" s="136"/>
      <c r="B9" s="136" t="s">
        <v>519</v>
      </c>
      <c r="C9" s="136"/>
      <c r="D9" s="136"/>
      <c r="E9" s="136"/>
      <c r="F9" s="136"/>
      <c r="G9" s="136"/>
    </row>
    <row r="10" spans="1:7" ht="27.95" customHeight="1">
      <c r="A10" s="136"/>
      <c r="B10" s="136" t="s">
        <v>519</v>
      </c>
      <c r="C10" s="136"/>
      <c r="D10" s="136"/>
      <c r="E10" s="136"/>
      <c r="F10" s="136"/>
      <c r="G10" s="136"/>
    </row>
    <row r="11" spans="1:7">
      <c r="A11" s="136"/>
      <c r="B11" s="146"/>
      <c r="C11" s="146"/>
      <c r="D11" s="146"/>
      <c r="E11" s="136"/>
      <c r="F11" s="136"/>
      <c r="G11" s="136"/>
    </row>
    <row r="12" spans="1:7">
      <c r="A12" s="136"/>
      <c r="B12" s="136" t="s">
        <v>520</v>
      </c>
      <c r="C12" s="136"/>
      <c r="D12" s="136"/>
      <c r="E12" s="136"/>
      <c r="F12" s="136"/>
      <c r="G12" s="136"/>
    </row>
    <row r="13" spans="1:7">
      <c r="A13" s="136"/>
      <c r="B13" s="136" t="s">
        <v>520</v>
      </c>
      <c r="C13" s="136"/>
      <c r="D13" s="136"/>
      <c r="E13" s="136"/>
      <c r="F13" s="136"/>
      <c r="G13" s="136"/>
    </row>
    <row r="14" spans="1:7">
      <c r="A14" s="76"/>
      <c r="B14" s="136" t="s">
        <v>520</v>
      </c>
      <c r="C14" s="136"/>
      <c r="D14" s="136"/>
      <c r="E14" s="76"/>
      <c r="F14" s="76"/>
      <c r="G14" s="76"/>
    </row>
    <row r="15" spans="1:7">
      <c r="A15" s="76"/>
      <c r="B15" s="136" t="s">
        <v>520</v>
      </c>
      <c r="C15" s="136"/>
      <c r="D15" s="136"/>
      <c r="E15" s="76"/>
      <c r="F15" s="76"/>
      <c r="G15" s="76"/>
    </row>
    <row r="16" spans="1:7">
      <c r="A16" s="76"/>
      <c r="B16" s="136" t="s">
        <v>521</v>
      </c>
      <c r="C16" s="136"/>
      <c r="D16" s="136"/>
      <c r="E16" s="76"/>
      <c r="F16" s="76"/>
      <c r="G16" s="76"/>
    </row>
    <row r="17" spans="1:7" hidden="1">
      <c r="A17" s="76"/>
      <c r="B17" s="76"/>
      <c r="C17" s="76"/>
      <c r="D17" s="77"/>
      <c r="E17" s="76"/>
      <c r="F17" s="76"/>
      <c r="G17" s="76"/>
    </row>
    <row r="18" spans="1:7" ht="98.1" customHeight="1">
      <c r="A18" s="76"/>
      <c r="B18" s="76"/>
      <c r="C18" s="145" t="s">
        <v>724</v>
      </c>
      <c r="D18" s="145"/>
      <c r="E18" s="145"/>
      <c r="F18" s="76"/>
      <c r="G18" s="76"/>
    </row>
    <row r="19" spans="1:7" ht="39" customHeight="1">
      <c r="A19" s="76"/>
      <c r="B19" s="76"/>
      <c r="C19" s="145"/>
      <c r="D19" s="145"/>
      <c r="E19" s="145"/>
      <c r="F19" s="76"/>
      <c r="G19" s="76"/>
    </row>
    <row r="20" spans="1:7" ht="18.75">
      <c r="A20" s="76"/>
      <c r="B20" s="76"/>
      <c r="C20" s="78"/>
      <c r="D20" s="78"/>
      <c r="E20" s="78"/>
      <c r="F20" s="76"/>
      <c r="G20" s="76"/>
    </row>
    <row r="21" spans="1:7">
      <c r="A21" s="76"/>
      <c r="B21" s="76"/>
      <c r="C21" s="76"/>
      <c r="D21" s="77"/>
      <c r="E21" s="76"/>
      <c r="F21" s="79"/>
      <c r="G21" s="76"/>
    </row>
    <row r="22" spans="1:7" ht="27.95" customHeight="1">
      <c r="A22" s="144" t="s">
        <v>653</v>
      </c>
      <c r="B22" s="144"/>
      <c r="C22" s="144"/>
      <c r="D22" s="144"/>
      <c r="E22" s="144"/>
      <c r="F22" s="144"/>
      <c r="G22" s="144"/>
    </row>
    <row r="23" spans="1:7" ht="38.25">
      <c r="A23" s="100" t="s">
        <v>0</v>
      </c>
      <c r="B23" s="99" t="s">
        <v>1</v>
      </c>
      <c r="C23" s="99" t="s">
        <v>2</v>
      </c>
      <c r="D23" s="99" t="s">
        <v>3</v>
      </c>
      <c r="E23" s="99" t="s">
        <v>458</v>
      </c>
      <c r="F23" s="99" t="s">
        <v>5</v>
      </c>
      <c r="G23" s="99" t="s">
        <v>6</v>
      </c>
    </row>
    <row r="24" spans="1:7" ht="38.25">
      <c r="A24" s="82">
        <v>1</v>
      </c>
      <c r="B24" s="83">
        <v>19</v>
      </c>
      <c r="C24" s="84" t="s">
        <v>522</v>
      </c>
      <c r="D24" s="85" t="s">
        <v>598</v>
      </c>
      <c r="E24" s="82">
        <v>4</v>
      </c>
      <c r="F24" s="86"/>
      <c r="G24" s="87">
        <f t="shared" ref="G24:G37" si="0">E24*F24</f>
        <v>0</v>
      </c>
    </row>
    <row r="25" spans="1:7" ht="51">
      <c r="A25" s="82">
        <v>2</v>
      </c>
      <c r="B25" s="83">
        <v>19</v>
      </c>
      <c r="C25" s="84" t="s">
        <v>523</v>
      </c>
      <c r="D25" s="88" t="s">
        <v>524</v>
      </c>
      <c r="E25" s="82">
        <v>4</v>
      </c>
      <c r="F25" s="86"/>
      <c r="G25" s="87">
        <f t="shared" si="0"/>
        <v>0</v>
      </c>
    </row>
    <row r="26" spans="1:7" ht="63.75">
      <c r="A26" s="82">
        <v>3</v>
      </c>
      <c r="B26" s="83">
        <v>19</v>
      </c>
      <c r="C26" s="84" t="s">
        <v>672</v>
      </c>
      <c r="D26" s="88" t="s">
        <v>525</v>
      </c>
      <c r="E26" s="82">
        <v>1</v>
      </c>
      <c r="F26" s="86"/>
      <c r="G26" s="87">
        <f t="shared" si="0"/>
        <v>0</v>
      </c>
    </row>
    <row r="27" spans="1:7" ht="38.25">
      <c r="A27" s="82">
        <v>4</v>
      </c>
      <c r="B27" s="83">
        <v>19</v>
      </c>
      <c r="C27" s="84" t="s">
        <v>526</v>
      </c>
      <c r="D27" s="88" t="s">
        <v>673</v>
      </c>
      <c r="E27" s="82">
        <v>4</v>
      </c>
      <c r="F27" s="86"/>
      <c r="G27" s="87">
        <f t="shared" si="0"/>
        <v>0</v>
      </c>
    </row>
    <row r="28" spans="1:7" ht="63.75">
      <c r="A28" s="82">
        <v>5</v>
      </c>
      <c r="B28" s="83">
        <v>19</v>
      </c>
      <c r="C28" s="84" t="s">
        <v>527</v>
      </c>
      <c r="D28" s="88" t="s">
        <v>528</v>
      </c>
      <c r="E28" s="82">
        <v>4</v>
      </c>
      <c r="F28" s="86"/>
      <c r="G28" s="87">
        <f t="shared" si="0"/>
        <v>0</v>
      </c>
    </row>
    <row r="29" spans="1:7" ht="76.5">
      <c r="A29" s="82">
        <v>6</v>
      </c>
      <c r="B29" s="83">
        <v>19</v>
      </c>
      <c r="C29" s="84" t="s">
        <v>529</v>
      </c>
      <c r="D29" s="88" t="s">
        <v>530</v>
      </c>
      <c r="E29" s="82">
        <v>4</v>
      </c>
      <c r="F29" s="86"/>
      <c r="G29" s="87">
        <f t="shared" si="0"/>
        <v>0</v>
      </c>
    </row>
    <row r="30" spans="1:7" ht="25.5">
      <c r="A30" s="82">
        <v>7</v>
      </c>
      <c r="B30" s="83">
        <v>19</v>
      </c>
      <c r="C30" s="84" t="s">
        <v>531</v>
      </c>
      <c r="D30" s="88" t="s">
        <v>532</v>
      </c>
      <c r="E30" s="82">
        <v>4</v>
      </c>
      <c r="F30" s="86"/>
      <c r="G30" s="87">
        <f t="shared" si="0"/>
        <v>0</v>
      </c>
    </row>
    <row r="31" spans="1:7" ht="31.5">
      <c r="A31" s="82">
        <v>8</v>
      </c>
      <c r="B31" s="83">
        <v>19</v>
      </c>
      <c r="C31" s="89" t="s">
        <v>533</v>
      </c>
      <c r="D31" s="88" t="s">
        <v>532</v>
      </c>
      <c r="E31" s="82">
        <v>1</v>
      </c>
      <c r="F31" s="86"/>
      <c r="G31" s="87">
        <f t="shared" si="0"/>
        <v>0</v>
      </c>
    </row>
    <row r="32" spans="1:7" ht="76.5">
      <c r="A32" s="82">
        <v>9</v>
      </c>
      <c r="B32" s="83">
        <v>19</v>
      </c>
      <c r="C32" s="84" t="s">
        <v>534</v>
      </c>
      <c r="D32" s="88" t="s">
        <v>535</v>
      </c>
      <c r="E32" s="82">
        <v>1</v>
      </c>
      <c r="F32" s="86"/>
      <c r="G32" s="87">
        <f t="shared" si="0"/>
        <v>0</v>
      </c>
    </row>
    <row r="33" spans="1:7" ht="76.5">
      <c r="A33" s="82">
        <v>10</v>
      </c>
      <c r="B33" s="83">
        <v>19</v>
      </c>
      <c r="C33" s="84" t="s">
        <v>536</v>
      </c>
      <c r="D33" s="88" t="s">
        <v>535</v>
      </c>
      <c r="E33" s="82">
        <v>4</v>
      </c>
      <c r="F33" s="86"/>
      <c r="G33" s="87">
        <f t="shared" si="0"/>
        <v>0</v>
      </c>
    </row>
    <row r="34" spans="1:7" ht="165.75">
      <c r="A34" s="82">
        <v>11</v>
      </c>
      <c r="B34" s="83">
        <v>19</v>
      </c>
      <c r="C34" s="84" t="s">
        <v>727</v>
      </c>
      <c r="D34" s="88" t="s">
        <v>726</v>
      </c>
      <c r="E34" s="82">
        <v>1</v>
      </c>
      <c r="F34" s="86"/>
      <c r="G34" s="87">
        <f t="shared" si="0"/>
        <v>0</v>
      </c>
    </row>
    <row r="35" spans="1:7" ht="89.25">
      <c r="A35" s="82">
        <v>12</v>
      </c>
      <c r="B35" s="83">
        <v>19</v>
      </c>
      <c r="C35" s="84" t="s">
        <v>537</v>
      </c>
      <c r="D35" s="88" t="s">
        <v>538</v>
      </c>
      <c r="E35" s="82">
        <v>4</v>
      </c>
      <c r="F35" s="86"/>
      <c r="G35" s="87">
        <f t="shared" si="0"/>
        <v>0</v>
      </c>
    </row>
    <row r="36" spans="1:7" ht="76.5">
      <c r="A36" s="82">
        <v>13</v>
      </c>
      <c r="B36" s="83">
        <v>19</v>
      </c>
      <c r="C36" s="84" t="s">
        <v>539</v>
      </c>
      <c r="D36" s="88" t="s">
        <v>540</v>
      </c>
      <c r="E36" s="82">
        <v>4</v>
      </c>
      <c r="F36" s="86"/>
      <c r="G36" s="87">
        <f t="shared" si="0"/>
        <v>0</v>
      </c>
    </row>
    <row r="37" spans="1:7" ht="102">
      <c r="A37" s="82">
        <v>14</v>
      </c>
      <c r="B37" s="83">
        <v>19</v>
      </c>
      <c r="C37" s="84" t="s">
        <v>541</v>
      </c>
      <c r="D37" s="88" t="s">
        <v>542</v>
      </c>
      <c r="E37" s="82">
        <v>4</v>
      </c>
      <c r="F37" s="86"/>
      <c r="G37" s="87">
        <f t="shared" si="0"/>
        <v>0</v>
      </c>
    </row>
    <row r="38" spans="1:7" ht="63.75">
      <c r="A38" s="82">
        <v>15</v>
      </c>
      <c r="B38" s="83">
        <v>19</v>
      </c>
      <c r="C38" s="84" t="s">
        <v>543</v>
      </c>
      <c r="D38" s="90" t="s">
        <v>544</v>
      </c>
      <c r="E38" s="82">
        <v>4</v>
      </c>
      <c r="F38" s="86"/>
      <c r="G38" s="87">
        <f>E38*F38</f>
        <v>0</v>
      </c>
    </row>
    <row r="39" spans="1:7" ht="64.5" thickBot="1">
      <c r="A39" s="82">
        <v>16</v>
      </c>
      <c r="B39" s="83">
        <v>19</v>
      </c>
      <c r="C39" s="84" t="s">
        <v>545</v>
      </c>
      <c r="D39" s="85" t="s">
        <v>546</v>
      </c>
      <c r="E39" s="82">
        <v>4</v>
      </c>
      <c r="F39" s="86"/>
      <c r="G39" s="87">
        <f>E39*F39</f>
        <v>0</v>
      </c>
    </row>
    <row r="40" spans="1:7" ht="39" thickBot="1">
      <c r="A40" s="76"/>
      <c r="B40" s="76"/>
      <c r="C40" s="76"/>
      <c r="D40" s="76"/>
      <c r="E40" s="76"/>
      <c r="F40" s="46" t="s">
        <v>6</v>
      </c>
      <c r="G40" s="47">
        <f>SUM(G24:G39)</f>
        <v>0</v>
      </c>
    </row>
    <row r="41" spans="1:7">
      <c r="A41" s="76"/>
      <c r="B41" s="76"/>
      <c r="C41" s="76"/>
      <c r="D41" s="76"/>
      <c r="E41" s="76"/>
      <c r="F41" s="76"/>
      <c r="G41" s="76"/>
    </row>
    <row r="42" spans="1:7" ht="27.95" customHeight="1">
      <c r="A42" s="144" t="s">
        <v>626</v>
      </c>
      <c r="B42" s="144"/>
      <c r="C42" s="144"/>
      <c r="D42" s="144"/>
      <c r="E42" s="144"/>
      <c r="F42" s="144"/>
      <c r="G42" s="144"/>
    </row>
    <row r="43" spans="1:7" ht="38.25">
      <c r="A43" s="80" t="s">
        <v>0</v>
      </c>
      <c r="B43" s="81" t="s">
        <v>1</v>
      </c>
      <c r="C43" s="81" t="s">
        <v>2</v>
      </c>
      <c r="D43" s="81" t="s">
        <v>3</v>
      </c>
      <c r="E43" s="81" t="s">
        <v>458</v>
      </c>
      <c r="F43" s="81" t="s">
        <v>5</v>
      </c>
      <c r="G43" s="81" t="s">
        <v>6</v>
      </c>
    </row>
    <row r="44" spans="1:7" ht="78.75">
      <c r="A44" s="91">
        <v>17</v>
      </c>
      <c r="B44" s="86" t="s">
        <v>625</v>
      </c>
      <c r="C44" s="92" t="s">
        <v>547</v>
      </c>
      <c r="D44" s="93" t="s">
        <v>548</v>
      </c>
      <c r="E44" s="86">
        <v>1</v>
      </c>
      <c r="F44" s="86"/>
      <c r="G44" s="94">
        <v>0</v>
      </c>
    </row>
    <row r="45" spans="1:7" ht="78.75">
      <c r="A45" s="91">
        <v>18</v>
      </c>
      <c r="B45" s="86">
        <v>19</v>
      </c>
      <c r="C45" s="92" t="s">
        <v>549</v>
      </c>
      <c r="D45" s="93" t="s">
        <v>550</v>
      </c>
      <c r="E45" s="86">
        <v>1</v>
      </c>
      <c r="F45" s="86"/>
      <c r="G45" s="94">
        <v>0</v>
      </c>
    </row>
    <row r="46" spans="1:7" ht="110.25">
      <c r="A46" s="140">
        <v>19</v>
      </c>
      <c r="B46" s="140">
        <v>19</v>
      </c>
      <c r="C46" s="142" t="s">
        <v>551</v>
      </c>
      <c r="D46" s="95" t="s">
        <v>552</v>
      </c>
      <c r="E46" s="140">
        <v>1</v>
      </c>
      <c r="F46" s="140"/>
      <c r="G46" s="138">
        <v>0</v>
      </c>
    </row>
    <row r="47" spans="1:7" ht="63">
      <c r="A47" s="141"/>
      <c r="B47" s="141"/>
      <c r="C47" s="143"/>
      <c r="D47" s="93" t="s">
        <v>553</v>
      </c>
      <c r="E47" s="141"/>
      <c r="F47" s="141"/>
      <c r="G47" s="139"/>
    </row>
    <row r="48" spans="1:7" ht="110.25">
      <c r="A48" s="91">
        <v>20</v>
      </c>
      <c r="B48" s="86">
        <v>19</v>
      </c>
      <c r="C48" s="92" t="s">
        <v>554</v>
      </c>
      <c r="D48" s="93" t="s">
        <v>555</v>
      </c>
      <c r="E48" s="86">
        <v>1</v>
      </c>
      <c r="F48" s="86"/>
      <c r="G48" s="94">
        <v>0</v>
      </c>
    </row>
    <row r="49" spans="1:7" ht="110.25">
      <c r="A49" s="91">
        <v>21</v>
      </c>
      <c r="B49" s="86">
        <v>19</v>
      </c>
      <c r="C49" s="92" t="s">
        <v>556</v>
      </c>
      <c r="D49" s="93" t="s">
        <v>555</v>
      </c>
      <c r="E49" s="86">
        <v>1</v>
      </c>
      <c r="F49" s="86"/>
      <c r="G49" s="94">
        <v>0</v>
      </c>
    </row>
    <row r="50" spans="1:7" ht="110.25">
      <c r="A50" s="91">
        <v>22</v>
      </c>
      <c r="B50" s="86">
        <v>19</v>
      </c>
      <c r="C50" s="92" t="s">
        <v>557</v>
      </c>
      <c r="D50" s="93" t="s">
        <v>555</v>
      </c>
      <c r="E50" s="86">
        <v>1</v>
      </c>
      <c r="F50" s="86"/>
      <c r="G50" s="94">
        <v>0</v>
      </c>
    </row>
    <row r="51" spans="1:7" ht="110.25">
      <c r="A51" s="91">
        <v>23</v>
      </c>
      <c r="B51" s="86">
        <v>19</v>
      </c>
      <c r="C51" s="92" t="s">
        <v>558</v>
      </c>
      <c r="D51" s="93" t="s">
        <v>555</v>
      </c>
      <c r="E51" s="86">
        <v>1</v>
      </c>
      <c r="F51" s="86"/>
      <c r="G51" s="94">
        <v>0</v>
      </c>
    </row>
    <row r="52" spans="1:7" ht="110.25">
      <c r="A52" s="91">
        <v>34</v>
      </c>
      <c r="B52" s="86">
        <v>19</v>
      </c>
      <c r="C52" s="92" t="s">
        <v>559</v>
      </c>
      <c r="D52" s="93" t="s">
        <v>555</v>
      </c>
      <c r="E52" s="86">
        <v>1</v>
      </c>
      <c r="F52" s="86"/>
      <c r="G52" s="94">
        <v>0</v>
      </c>
    </row>
    <row r="53" spans="1:7" ht="110.25">
      <c r="A53" s="91">
        <v>25</v>
      </c>
      <c r="B53" s="86">
        <v>19</v>
      </c>
      <c r="C53" s="92" t="s">
        <v>560</v>
      </c>
      <c r="D53" s="93" t="s">
        <v>555</v>
      </c>
      <c r="E53" s="86">
        <v>1</v>
      </c>
      <c r="F53" s="86"/>
      <c r="G53" s="94">
        <v>0</v>
      </c>
    </row>
    <row r="54" spans="1:7" ht="126">
      <c r="A54" s="91">
        <v>26</v>
      </c>
      <c r="B54" s="86">
        <v>19</v>
      </c>
      <c r="C54" s="92" t="s">
        <v>618</v>
      </c>
      <c r="D54" s="93" t="s">
        <v>561</v>
      </c>
      <c r="E54" s="86">
        <v>1</v>
      </c>
      <c r="F54" s="86"/>
      <c r="G54" s="94">
        <v>0</v>
      </c>
    </row>
    <row r="55" spans="1:7" ht="189">
      <c r="A55" s="91">
        <v>27</v>
      </c>
      <c r="B55" s="86">
        <v>19</v>
      </c>
      <c r="C55" s="92" t="s">
        <v>728</v>
      </c>
      <c r="D55" s="93" t="s">
        <v>729</v>
      </c>
      <c r="E55" s="86">
        <v>1</v>
      </c>
      <c r="F55" s="86"/>
      <c r="G55" s="94">
        <v>0</v>
      </c>
    </row>
    <row r="56" spans="1:7" ht="141.75">
      <c r="A56" s="91">
        <v>28</v>
      </c>
      <c r="B56" s="86">
        <v>19</v>
      </c>
      <c r="C56" s="92" t="s">
        <v>562</v>
      </c>
      <c r="D56" s="93" t="s">
        <v>563</v>
      </c>
      <c r="E56" s="86">
        <v>1</v>
      </c>
      <c r="F56" s="86"/>
      <c r="G56" s="94">
        <v>0</v>
      </c>
    </row>
    <row r="57" spans="1:7" ht="141.75">
      <c r="A57" s="91">
        <v>29</v>
      </c>
      <c r="B57" s="86">
        <v>19</v>
      </c>
      <c r="C57" s="92" t="s">
        <v>564</v>
      </c>
      <c r="D57" s="93" t="s">
        <v>563</v>
      </c>
      <c r="E57" s="86">
        <v>1</v>
      </c>
      <c r="F57" s="86"/>
      <c r="G57" s="94">
        <v>0</v>
      </c>
    </row>
    <row r="58" spans="1:7" ht="141.75">
      <c r="A58" s="91">
        <v>30</v>
      </c>
      <c r="B58" s="86">
        <v>19</v>
      </c>
      <c r="C58" s="92" t="s">
        <v>565</v>
      </c>
      <c r="D58" s="93" t="s">
        <v>566</v>
      </c>
      <c r="E58" s="86">
        <v>1</v>
      </c>
      <c r="F58" s="86"/>
      <c r="G58" s="94">
        <v>0</v>
      </c>
    </row>
    <row r="59" spans="1:7" ht="189">
      <c r="A59" s="91">
        <v>31</v>
      </c>
      <c r="B59" s="86">
        <v>19</v>
      </c>
      <c r="C59" s="92" t="s">
        <v>567</v>
      </c>
      <c r="D59" s="93" t="s">
        <v>568</v>
      </c>
      <c r="E59" s="86">
        <v>1</v>
      </c>
      <c r="F59" s="86"/>
      <c r="G59" s="94">
        <v>0</v>
      </c>
    </row>
    <row r="60" spans="1:7" ht="45">
      <c r="A60" s="91">
        <v>32</v>
      </c>
      <c r="B60" s="86">
        <v>19</v>
      </c>
      <c r="C60" s="92" t="s">
        <v>569</v>
      </c>
      <c r="D60" s="96" t="s">
        <v>570</v>
      </c>
      <c r="E60" s="86">
        <v>1</v>
      </c>
      <c r="F60" s="86"/>
      <c r="G60" s="94">
        <v>0</v>
      </c>
    </row>
    <row r="61" spans="1:7" ht="47.25">
      <c r="A61" s="91">
        <v>33</v>
      </c>
      <c r="B61" s="86">
        <v>19</v>
      </c>
      <c r="C61" s="92" t="s">
        <v>571</v>
      </c>
      <c r="D61" s="93" t="s">
        <v>570</v>
      </c>
      <c r="E61" s="86">
        <v>1</v>
      </c>
      <c r="F61" s="86"/>
      <c r="G61" s="94">
        <v>0</v>
      </c>
    </row>
    <row r="62" spans="1:7" ht="48" thickBot="1">
      <c r="A62" s="91">
        <v>34</v>
      </c>
      <c r="B62" s="86">
        <v>19</v>
      </c>
      <c r="C62" s="92" t="s">
        <v>572</v>
      </c>
      <c r="D62" s="97" t="s">
        <v>570</v>
      </c>
      <c r="E62" s="86">
        <v>1</v>
      </c>
      <c r="F62" s="86"/>
      <c r="G62" s="94">
        <v>0</v>
      </c>
    </row>
    <row r="63" spans="1:7" ht="39" thickBot="1">
      <c r="A63" s="98"/>
      <c r="B63" s="98"/>
      <c r="C63" s="98"/>
      <c r="D63" s="98"/>
      <c r="E63" s="98"/>
      <c r="F63" s="46" t="s">
        <v>6</v>
      </c>
      <c r="G63" s="47">
        <f>SUM(G44:G62)</f>
        <v>0</v>
      </c>
    </row>
    <row r="64" spans="1:7">
      <c r="A64" s="98"/>
      <c r="B64" s="98"/>
      <c r="C64" s="98"/>
      <c r="D64" s="98"/>
      <c r="E64" s="98"/>
      <c r="F64" s="98"/>
      <c r="G64" s="98"/>
    </row>
    <row r="65" spans="1:7" ht="27.95" customHeight="1">
      <c r="A65" s="137" t="s">
        <v>652</v>
      </c>
      <c r="B65" s="137"/>
      <c r="C65" s="137"/>
      <c r="D65" s="137"/>
      <c r="E65" s="137"/>
      <c r="F65" s="137"/>
      <c r="G65" s="137"/>
    </row>
    <row r="66" spans="1:7" ht="38.25">
      <c r="A66" s="80" t="s">
        <v>0</v>
      </c>
      <c r="B66" s="81" t="s">
        <v>1</v>
      </c>
      <c r="C66" s="81" t="s">
        <v>2</v>
      </c>
      <c r="D66" s="81" t="s">
        <v>3</v>
      </c>
      <c r="E66" s="81" t="s">
        <v>458</v>
      </c>
      <c r="F66" s="81" t="s">
        <v>5</v>
      </c>
      <c r="G66" s="81" t="s">
        <v>6</v>
      </c>
    </row>
    <row r="67" spans="1:7" ht="38.25">
      <c r="A67" s="82">
        <v>35</v>
      </c>
      <c r="B67" s="83">
        <v>19</v>
      </c>
      <c r="C67" s="84" t="s">
        <v>573</v>
      </c>
      <c r="D67" s="83" t="s">
        <v>574</v>
      </c>
      <c r="E67" s="83">
        <v>1</v>
      </c>
      <c r="F67" s="86"/>
      <c r="G67" s="87">
        <v>0</v>
      </c>
    </row>
    <row r="68" spans="1:7" ht="38.25">
      <c r="A68" s="82">
        <v>36</v>
      </c>
      <c r="B68" s="83">
        <v>19</v>
      </c>
      <c r="C68" s="84" t="s">
        <v>575</v>
      </c>
      <c r="D68" s="83" t="s">
        <v>574</v>
      </c>
      <c r="E68" s="83">
        <v>1</v>
      </c>
      <c r="F68" s="86"/>
      <c r="G68" s="87">
        <v>0</v>
      </c>
    </row>
    <row r="69" spans="1:7" ht="25.5">
      <c r="A69" s="82">
        <v>37</v>
      </c>
      <c r="B69" s="83">
        <v>19</v>
      </c>
      <c r="C69" s="84" t="s">
        <v>576</v>
      </c>
      <c r="D69" s="83" t="s">
        <v>577</v>
      </c>
      <c r="E69" s="83">
        <v>1</v>
      </c>
      <c r="F69" s="86"/>
      <c r="G69" s="87">
        <v>0</v>
      </c>
    </row>
    <row r="70" spans="1:7" ht="25.5">
      <c r="A70" s="82">
        <v>38</v>
      </c>
      <c r="B70" s="83">
        <v>19</v>
      </c>
      <c r="C70" s="84" t="s">
        <v>578</v>
      </c>
      <c r="D70" s="83" t="s">
        <v>579</v>
      </c>
      <c r="E70" s="83">
        <v>1</v>
      </c>
      <c r="F70" s="86"/>
      <c r="G70" s="87">
        <v>0</v>
      </c>
    </row>
    <row r="71" spans="1:7" ht="38.25">
      <c r="A71" s="82">
        <v>39</v>
      </c>
      <c r="B71" s="83">
        <v>19</v>
      </c>
      <c r="C71" s="84" t="s">
        <v>580</v>
      </c>
      <c r="D71" s="83" t="s">
        <v>581</v>
      </c>
      <c r="E71" s="83">
        <v>1</v>
      </c>
      <c r="F71" s="86"/>
      <c r="G71" s="87">
        <v>0</v>
      </c>
    </row>
    <row r="72" spans="1:7" ht="25.5">
      <c r="A72" s="82">
        <v>40</v>
      </c>
      <c r="B72" s="83">
        <v>19</v>
      </c>
      <c r="C72" s="84" t="s">
        <v>582</v>
      </c>
      <c r="D72" s="83" t="s">
        <v>583</v>
      </c>
      <c r="E72" s="83">
        <v>1</v>
      </c>
      <c r="F72" s="86"/>
      <c r="G72" s="87">
        <v>0</v>
      </c>
    </row>
    <row r="73" spans="1:7" ht="25.5">
      <c r="A73" s="82">
        <v>41</v>
      </c>
      <c r="B73" s="83">
        <v>19</v>
      </c>
      <c r="C73" s="84" t="s">
        <v>584</v>
      </c>
      <c r="D73" s="83" t="s">
        <v>585</v>
      </c>
      <c r="E73" s="83">
        <v>1</v>
      </c>
      <c r="F73" s="86"/>
      <c r="G73" s="87">
        <v>0</v>
      </c>
    </row>
    <row r="74" spans="1:7" ht="38.25">
      <c r="A74" s="82">
        <v>42</v>
      </c>
      <c r="B74" s="83">
        <v>19</v>
      </c>
      <c r="C74" s="84" t="s">
        <v>586</v>
      </c>
      <c r="D74" s="83" t="s">
        <v>587</v>
      </c>
      <c r="E74" s="83">
        <v>1</v>
      </c>
      <c r="F74" s="86"/>
      <c r="G74" s="87">
        <v>0</v>
      </c>
    </row>
    <row r="75" spans="1:7" ht="38.25">
      <c r="A75" s="82">
        <v>43</v>
      </c>
      <c r="B75" s="83">
        <v>19</v>
      </c>
      <c r="C75" s="84" t="s">
        <v>589</v>
      </c>
      <c r="D75" s="83" t="s">
        <v>588</v>
      </c>
      <c r="E75" s="83">
        <v>1</v>
      </c>
      <c r="F75" s="86"/>
      <c r="G75" s="87">
        <v>0</v>
      </c>
    </row>
    <row r="76" spans="1:7" ht="76.5">
      <c r="A76" s="82">
        <v>44</v>
      </c>
      <c r="B76" s="83">
        <v>19</v>
      </c>
      <c r="C76" s="84" t="s">
        <v>731</v>
      </c>
      <c r="D76" s="83" t="s">
        <v>730</v>
      </c>
      <c r="E76" s="83">
        <v>1</v>
      </c>
      <c r="F76" s="86"/>
      <c r="G76" s="87">
        <v>0</v>
      </c>
    </row>
    <row r="77" spans="1:7" ht="114.75">
      <c r="A77" s="82">
        <v>45</v>
      </c>
      <c r="B77" s="83">
        <v>19</v>
      </c>
      <c r="C77" s="84" t="s">
        <v>732</v>
      </c>
      <c r="D77" s="83" t="s">
        <v>733</v>
      </c>
      <c r="E77" s="83">
        <v>1</v>
      </c>
      <c r="F77" s="86"/>
      <c r="G77" s="87">
        <v>0</v>
      </c>
    </row>
    <row r="78" spans="1:7" ht="25.5">
      <c r="A78" s="82">
        <v>46</v>
      </c>
      <c r="B78" s="83">
        <v>19</v>
      </c>
      <c r="C78" s="84" t="s">
        <v>590</v>
      </c>
      <c r="D78" s="83" t="s">
        <v>591</v>
      </c>
      <c r="E78" s="83">
        <v>1</v>
      </c>
      <c r="F78" s="86"/>
      <c r="G78" s="87">
        <v>0</v>
      </c>
    </row>
    <row r="79" spans="1:7" ht="25.5">
      <c r="A79" s="82">
        <v>47</v>
      </c>
      <c r="B79" s="83">
        <v>19</v>
      </c>
      <c r="C79" s="84" t="s">
        <v>592</v>
      </c>
      <c r="D79" s="83" t="s">
        <v>588</v>
      </c>
      <c r="E79" s="83">
        <v>1</v>
      </c>
      <c r="F79" s="86"/>
      <c r="G79" s="87">
        <v>0</v>
      </c>
    </row>
    <row r="80" spans="1:7" ht="25.5">
      <c r="A80" s="82">
        <v>48</v>
      </c>
      <c r="B80" s="83">
        <v>19</v>
      </c>
      <c r="C80" s="84" t="s">
        <v>593</v>
      </c>
      <c r="D80" s="83" t="s">
        <v>588</v>
      </c>
      <c r="E80" s="83">
        <v>1</v>
      </c>
      <c r="F80" s="86"/>
      <c r="G80" s="87">
        <v>0</v>
      </c>
    </row>
    <row r="81" spans="1:10" ht="25.5">
      <c r="A81" s="82">
        <v>49</v>
      </c>
      <c r="B81" s="83">
        <v>19</v>
      </c>
      <c r="C81" s="84" t="s">
        <v>594</v>
      </c>
      <c r="D81" s="83" t="s">
        <v>595</v>
      </c>
      <c r="E81" s="83">
        <v>1</v>
      </c>
      <c r="F81" s="86"/>
      <c r="G81" s="87">
        <v>0</v>
      </c>
    </row>
    <row r="82" spans="1:10" ht="25.5">
      <c r="A82" s="82">
        <v>50</v>
      </c>
      <c r="B82" s="83">
        <v>19</v>
      </c>
      <c r="C82" s="84" t="s">
        <v>596</v>
      </c>
      <c r="D82" s="83" t="s">
        <v>588</v>
      </c>
      <c r="E82" s="83">
        <v>1</v>
      </c>
      <c r="F82" s="86"/>
      <c r="G82" s="87">
        <v>0</v>
      </c>
    </row>
    <row r="83" spans="1:10" ht="141" thickBot="1">
      <c r="A83" s="82">
        <v>51</v>
      </c>
      <c r="B83" s="83">
        <v>19</v>
      </c>
      <c r="C83" s="84" t="s">
        <v>597</v>
      </c>
      <c r="D83" s="83" t="s">
        <v>588</v>
      </c>
      <c r="E83" s="83">
        <v>1</v>
      </c>
      <c r="F83" s="86"/>
      <c r="G83" s="87">
        <v>0</v>
      </c>
    </row>
    <row r="84" spans="1:10" ht="39" thickBot="1">
      <c r="A84" s="98"/>
      <c r="B84" s="98"/>
      <c r="C84" s="98"/>
      <c r="D84" s="98"/>
      <c r="E84" s="98"/>
      <c r="F84" s="46" t="s">
        <v>6</v>
      </c>
      <c r="G84" s="47">
        <f>SUM(G67:G83)</f>
        <v>0</v>
      </c>
    </row>
    <row r="85" spans="1:10">
      <c r="A85" s="98"/>
      <c r="B85" s="98"/>
      <c r="C85" s="98"/>
      <c r="D85" s="98"/>
      <c r="E85" s="98"/>
      <c r="F85" s="98"/>
      <c r="G85" s="98"/>
    </row>
    <row r="86" spans="1:10" ht="15.75" customHeight="1">
      <c r="A86" s="103"/>
      <c r="J86" s="75"/>
    </row>
    <row r="87" spans="1:10" ht="36.75" customHeight="1">
      <c r="A87" s="137" t="s">
        <v>651</v>
      </c>
      <c r="B87" s="137"/>
      <c r="C87" s="137"/>
      <c r="D87" s="137"/>
      <c r="E87" s="137"/>
      <c r="F87" s="137"/>
      <c r="G87" s="137"/>
    </row>
    <row r="88" spans="1:10" ht="38.25">
      <c r="A88" s="80" t="s">
        <v>0</v>
      </c>
      <c r="B88" s="81" t="s">
        <v>1</v>
      </c>
      <c r="C88" s="81" t="s">
        <v>2</v>
      </c>
      <c r="D88" s="81" t="s">
        <v>3</v>
      </c>
      <c r="E88" s="81" t="s">
        <v>458</v>
      </c>
      <c r="F88" s="81" t="s">
        <v>5</v>
      </c>
      <c r="G88" s="81" t="s">
        <v>6</v>
      </c>
    </row>
    <row r="89" spans="1:10" ht="102">
      <c r="A89" s="82">
        <v>1</v>
      </c>
      <c r="B89" s="83">
        <v>21</v>
      </c>
      <c r="C89" s="84" t="s">
        <v>619</v>
      </c>
      <c r="D89" s="83" t="s">
        <v>646</v>
      </c>
      <c r="E89" s="83">
        <v>2</v>
      </c>
      <c r="F89" s="86"/>
      <c r="G89" s="87">
        <v>0</v>
      </c>
    </row>
    <row r="90" spans="1:10" ht="102">
      <c r="A90" s="82">
        <v>2</v>
      </c>
      <c r="B90" s="83">
        <v>21</v>
      </c>
      <c r="C90" s="84" t="s">
        <v>620</v>
      </c>
      <c r="D90" s="83" t="s">
        <v>647</v>
      </c>
      <c r="E90" s="83">
        <v>1</v>
      </c>
      <c r="F90" s="86"/>
      <c r="G90" s="87">
        <v>0</v>
      </c>
    </row>
    <row r="91" spans="1:10" ht="51">
      <c r="A91" s="82">
        <v>3</v>
      </c>
      <c r="B91" s="83">
        <v>21</v>
      </c>
      <c r="C91" s="84" t="s">
        <v>674</v>
      </c>
      <c r="D91" s="83" t="s">
        <v>648</v>
      </c>
      <c r="E91" s="83">
        <v>2</v>
      </c>
      <c r="F91" s="86"/>
      <c r="G91" s="87">
        <v>0</v>
      </c>
    </row>
    <row r="92" spans="1:10" ht="38.25">
      <c r="A92" s="82">
        <v>4</v>
      </c>
      <c r="B92" s="83">
        <v>21</v>
      </c>
      <c r="C92" s="84" t="s">
        <v>675</v>
      </c>
      <c r="D92" s="83" t="s">
        <v>648</v>
      </c>
      <c r="E92" s="83">
        <v>2</v>
      </c>
      <c r="F92" s="83"/>
      <c r="G92" s="87">
        <v>0</v>
      </c>
      <c r="H92" s="75"/>
    </row>
    <row r="93" spans="1:10" ht="25.5">
      <c r="A93" s="82">
        <v>5</v>
      </c>
      <c r="B93" s="83">
        <v>21</v>
      </c>
      <c r="C93" s="83" t="s">
        <v>622</v>
      </c>
      <c r="D93" s="83" t="s">
        <v>650</v>
      </c>
      <c r="E93" s="83">
        <v>1</v>
      </c>
      <c r="F93" s="86"/>
      <c r="G93" s="87">
        <v>0</v>
      </c>
    </row>
    <row r="94" spans="1:10" ht="29.1" customHeight="1">
      <c r="A94" s="82">
        <v>6</v>
      </c>
      <c r="B94" s="83">
        <v>21</v>
      </c>
      <c r="C94" s="84" t="s">
        <v>590</v>
      </c>
      <c r="D94" s="83" t="s">
        <v>649</v>
      </c>
      <c r="E94" s="83">
        <v>2</v>
      </c>
      <c r="F94" s="86"/>
      <c r="G94" s="87">
        <v>0</v>
      </c>
    </row>
    <row r="95" spans="1:10" ht="63.75">
      <c r="A95" s="104">
        <v>7</v>
      </c>
      <c r="B95" s="105">
        <v>21</v>
      </c>
      <c r="C95" s="106" t="s">
        <v>718</v>
      </c>
      <c r="D95" s="105" t="s">
        <v>645</v>
      </c>
      <c r="E95" s="105">
        <v>2</v>
      </c>
      <c r="F95" s="107"/>
      <c r="G95" s="87">
        <v>0</v>
      </c>
    </row>
    <row r="96" spans="1:10" ht="24.95" customHeight="1">
      <c r="A96" s="82">
        <v>8</v>
      </c>
      <c r="B96" s="83">
        <v>21</v>
      </c>
      <c r="C96" s="84" t="s">
        <v>643</v>
      </c>
      <c r="D96" s="83" t="s">
        <v>644</v>
      </c>
      <c r="E96" s="83">
        <v>2</v>
      </c>
      <c r="F96" s="86"/>
      <c r="G96" s="87">
        <v>0</v>
      </c>
    </row>
    <row r="97" spans="1:7" ht="27.95" customHeight="1">
      <c r="A97" s="82">
        <v>9</v>
      </c>
      <c r="B97" s="83">
        <v>21</v>
      </c>
      <c r="C97" s="84" t="s">
        <v>642</v>
      </c>
      <c r="D97" s="83" t="s">
        <v>641</v>
      </c>
      <c r="E97" s="83">
        <v>2</v>
      </c>
      <c r="F97" s="86"/>
      <c r="G97" s="87">
        <v>0</v>
      </c>
    </row>
    <row r="98" spans="1:7" ht="15.75" customHeight="1">
      <c r="A98" s="82">
        <v>10</v>
      </c>
      <c r="B98" s="83">
        <v>21</v>
      </c>
      <c r="C98" s="84" t="s">
        <v>640</v>
      </c>
      <c r="D98" s="83" t="s">
        <v>639</v>
      </c>
      <c r="E98" s="83">
        <v>2</v>
      </c>
      <c r="F98" s="86"/>
      <c r="G98" s="87">
        <v>0</v>
      </c>
    </row>
    <row r="99" spans="1:7">
      <c r="A99" s="82">
        <v>11</v>
      </c>
      <c r="B99" s="83">
        <v>21</v>
      </c>
      <c r="C99" s="84" t="s">
        <v>638</v>
      </c>
      <c r="D99" s="83" t="s">
        <v>637</v>
      </c>
      <c r="E99" s="83">
        <v>2</v>
      </c>
      <c r="F99" s="86"/>
      <c r="G99" s="87">
        <v>0</v>
      </c>
    </row>
    <row r="100" spans="1:7" ht="110.25" customHeight="1">
      <c r="A100" s="82">
        <v>12</v>
      </c>
      <c r="B100" s="83">
        <v>21</v>
      </c>
      <c r="C100" s="84" t="s">
        <v>636</v>
      </c>
      <c r="D100" s="83" t="s">
        <v>719</v>
      </c>
      <c r="E100" s="83">
        <v>1</v>
      </c>
      <c r="F100" s="86"/>
      <c r="G100" s="108">
        <v>0</v>
      </c>
    </row>
    <row r="101" spans="1:7" ht="102.75" thickBot="1">
      <c r="A101" s="82">
        <v>12</v>
      </c>
      <c r="B101" s="83">
        <v>21</v>
      </c>
      <c r="C101" s="84" t="s">
        <v>720</v>
      </c>
      <c r="D101" s="83" t="s">
        <v>621</v>
      </c>
      <c r="E101" s="83">
        <v>1</v>
      </c>
      <c r="F101" s="86"/>
      <c r="G101" s="87">
        <v>0</v>
      </c>
    </row>
    <row r="102" spans="1:7" ht="39" thickBot="1">
      <c r="A102" s="98"/>
      <c r="B102" s="98"/>
      <c r="C102" s="98"/>
      <c r="D102" s="98"/>
      <c r="E102" s="98"/>
      <c r="F102" s="46" t="s">
        <v>6</v>
      </c>
      <c r="G102" s="47">
        <f>SUM(G89:G101)</f>
        <v>0</v>
      </c>
    </row>
    <row r="103" spans="1:7" ht="15.75" customHeight="1">
      <c r="A103" s="98"/>
      <c r="B103" s="131" t="s">
        <v>472</v>
      </c>
      <c r="C103" s="131"/>
      <c r="D103" s="131"/>
    </row>
    <row r="104" spans="1:7" ht="16.5" thickBot="1">
      <c r="A104" s="98"/>
      <c r="B104" s="131"/>
      <c r="C104" s="131"/>
      <c r="D104" s="131"/>
      <c r="G104" s="98"/>
    </row>
    <row r="105" spans="1:7" ht="75.75" customHeight="1" thickBot="1">
      <c r="A105" s="98"/>
      <c r="B105" s="131"/>
      <c r="C105" s="131"/>
      <c r="D105" s="131"/>
      <c r="F105" s="51" t="s">
        <v>721</v>
      </c>
      <c r="G105" s="52">
        <f>G40+G63+G84+G102</f>
        <v>0</v>
      </c>
    </row>
    <row r="106" spans="1:7">
      <c r="A106" s="98"/>
      <c r="B106" s="131"/>
      <c r="C106" s="131"/>
      <c r="D106" s="131"/>
    </row>
    <row r="107" spans="1:7">
      <c r="A107" s="98"/>
      <c r="B107" s="131"/>
      <c r="C107" s="131"/>
      <c r="D107" s="131"/>
    </row>
    <row r="108" spans="1:7">
      <c r="A108" s="98"/>
      <c r="B108" s="131"/>
      <c r="C108" s="131"/>
      <c r="D108" s="131"/>
    </row>
    <row r="109" spans="1:7">
      <c r="A109" s="98"/>
      <c r="B109" s="131"/>
      <c r="C109" s="131"/>
      <c r="D109" s="131"/>
    </row>
    <row r="110" spans="1:7">
      <c r="A110" s="98"/>
      <c r="B110" s="131"/>
      <c r="C110" s="131"/>
      <c r="D110" s="131"/>
      <c r="E110" s="131" t="s">
        <v>470</v>
      </c>
      <c r="F110" s="131"/>
      <c r="G110" s="131"/>
    </row>
    <row r="111" spans="1:7">
      <c r="A111" s="98"/>
      <c r="B111" s="131"/>
      <c r="C111" s="131"/>
      <c r="D111" s="131"/>
      <c r="E111" s="131"/>
      <c r="F111" s="131"/>
      <c r="G111" s="131"/>
    </row>
    <row r="112" spans="1:7">
      <c r="A112" s="98"/>
      <c r="B112" s="131"/>
      <c r="C112" s="131"/>
      <c r="D112" s="131"/>
      <c r="E112" s="131"/>
      <c r="F112" s="131"/>
      <c r="G112" s="131"/>
    </row>
    <row r="113" spans="1:7">
      <c r="A113" s="98"/>
      <c r="B113" s="131"/>
      <c r="C113" s="131"/>
      <c r="D113" s="131"/>
      <c r="E113" s="131"/>
      <c r="F113" s="131"/>
      <c r="G113" s="131"/>
    </row>
    <row r="114" spans="1:7">
      <c r="B114" s="131"/>
      <c r="C114" s="131"/>
      <c r="D114" s="131"/>
      <c r="E114" s="131"/>
      <c r="F114" s="131"/>
      <c r="G114" s="131"/>
    </row>
    <row r="115" spans="1:7">
      <c r="B115" s="131"/>
      <c r="C115" s="131"/>
      <c r="D115" s="131"/>
      <c r="E115" s="131"/>
      <c r="F115" s="131"/>
      <c r="G115" s="131"/>
    </row>
  </sheetData>
  <mergeCells count="32">
    <mergeCell ref="C18:E19"/>
    <mergeCell ref="G2:G13"/>
    <mergeCell ref="F2:F13"/>
    <mergeCell ref="E2:E13"/>
    <mergeCell ref="A2:A13"/>
    <mergeCell ref="B2:D2"/>
    <mergeCell ref="B3:D3"/>
    <mergeCell ref="B4:D4"/>
    <mergeCell ref="B5:D5"/>
    <mergeCell ref="B6:D6"/>
    <mergeCell ref="B7:D7"/>
    <mergeCell ref="B8:D8"/>
    <mergeCell ref="B9:D9"/>
    <mergeCell ref="B11:D11"/>
    <mergeCell ref="B12:D12"/>
    <mergeCell ref="B13:D13"/>
    <mergeCell ref="B103:D115"/>
    <mergeCell ref="B14:D14"/>
    <mergeCell ref="B10:D10"/>
    <mergeCell ref="E110:G115"/>
    <mergeCell ref="B15:D15"/>
    <mergeCell ref="B16:D16"/>
    <mergeCell ref="A65:G65"/>
    <mergeCell ref="G46:G47"/>
    <mergeCell ref="F46:F47"/>
    <mergeCell ref="E46:E47"/>
    <mergeCell ref="C46:C47"/>
    <mergeCell ref="B46:B47"/>
    <mergeCell ref="A46:A47"/>
    <mergeCell ref="A87:G87"/>
    <mergeCell ref="A42:G42"/>
    <mergeCell ref="A22:G22"/>
  </mergeCells>
  <pageMargins left="0.7" right="0.7" top="0.75" bottom="0.75" header="0.3" footer="0.3"/>
  <pageSetup paperSize="9" scale="85" orientation="portrait" r:id="rId1"/>
  <rowBreaks count="2" manualBreakCount="2">
    <brk id="27" max="6" man="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CZĘŚĆ II</vt:lpstr>
      <vt:lpstr>CZĘŚĆ III</vt:lpstr>
      <vt:lpstr>CZĘŚĆ IV</vt:lpstr>
      <vt:lpstr>'CZĘŚĆ II'!Obszar_wydruku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Marcin Król</dc:creator>
  <cp:lastModifiedBy>Maria Klemp</cp:lastModifiedBy>
  <cp:lastPrinted>2018-07-06T08:42:28Z</cp:lastPrinted>
  <dcterms:created xsi:type="dcterms:W3CDTF">2017-07-26T13:05:19Z</dcterms:created>
  <dcterms:modified xsi:type="dcterms:W3CDTF">2018-07-17T09:21:46Z</dcterms:modified>
</cp:coreProperties>
</file>