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stanczak\Documents\1_RRI\2_BUDOWY REALIZOWANE\1_Place zabaw\przetarg-ul. Ugory\przetarg_październik 2018\"/>
    </mc:Choice>
  </mc:AlternateContent>
  <bookViews>
    <workbookView xWindow="0" yWindow="0" windowWidth="24000" windowHeight="9345"/>
  </bookViews>
  <sheets>
    <sheet name="OSA_ul__Ugory" sheetId="1" r:id="rId1"/>
  </sheets>
  <definedNames>
    <definedName name="_xlnm.Print_Titles" localSheetId="0">OSA_ul__Ugory!$3:$3</definedName>
  </definedNames>
  <calcPr calcId="152511"/>
</workbook>
</file>

<file path=xl/calcChain.xml><?xml version="1.0" encoding="utf-8"?>
<calcChain xmlns="http://schemas.openxmlformats.org/spreadsheetml/2006/main">
  <c r="G49" i="1" l="1"/>
  <c r="G48" i="1"/>
  <c r="G47" i="1"/>
  <c r="G46" i="1"/>
  <c r="G50" i="1" s="1"/>
  <c r="G45" i="1"/>
  <c r="G44" i="1"/>
  <c r="G40" i="1"/>
  <c r="G39" i="1"/>
  <c r="G38" i="1"/>
  <c r="G41" i="1" s="1"/>
  <c r="G36" i="1"/>
  <c r="G35" i="1"/>
  <c r="G34" i="1"/>
  <c r="G30" i="1"/>
  <c r="G29" i="1"/>
  <c r="G28" i="1"/>
  <c r="G27" i="1"/>
  <c r="G31" i="1" s="1"/>
  <c r="G25" i="1"/>
  <c r="G24" i="1"/>
  <c r="G20" i="1"/>
  <c r="G19" i="1"/>
  <c r="G18" i="1"/>
  <c r="G17" i="1"/>
  <c r="G16" i="1"/>
  <c r="G21" i="1" s="1"/>
  <c r="G14" i="1"/>
  <c r="G12" i="1"/>
  <c r="G11" i="1"/>
  <c r="G7" i="1"/>
  <c r="G8" i="1"/>
  <c r="G9" i="1"/>
  <c r="G6" i="1"/>
  <c r="G51" i="1" l="1"/>
  <c r="G52" i="1" l="1"/>
  <c r="G53" i="1" s="1"/>
</calcChain>
</file>

<file path=xl/sharedStrings.xml><?xml version="1.0" encoding="utf-8"?>
<sst xmlns="http://schemas.openxmlformats.org/spreadsheetml/2006/main" count="155" uniqueCount="115">
  <si>
    <t xml:space="preserve">   </t>
  </si>
  <si>
    <t>Lp</t>
  </si>
  <si>
    <t>Podstawa ceny jednostkowej</t>
  </si>
  <si>
    <t>Opis robót</t>
  </si>
  <si>
    <t>J.m</t>
  </si>
  <si>
    <t>Ilość</t>
  </si>
  <si>
    <t>Cena jednostkowa</t>
  </si>
  <si>
    <t>Wartość netto</t>
  </si>
  <si>
    <t>1. Zagospodarowanie terenu</t>
  </si>
  <si>
    <t>1.1</t>
  </si>
  <si>
    <t>Roboty ziemne i przygotowawcze</t>
  </si>
  <si>
    <t>KNR 201/108/6</t>
  </si>
  <si>
    <t>ha</t>
  </si>
  <si>
    <t>2</t>
  </si>
  <si>
    <t>KNR 201/126/1</t>
  </si>
  <si>
    <t>3</t>
  </si>
  <si>
    <t>KNR 201/126/2</t>
  </si>
  <si>
    <t>4</t>
  </si>
  <si>
    <t>KNR 201/239/1</t>
  </si>
  <si>
    <t>1.2</t>
  </si>
  <si>
    <t>Nawierzchnia z piasku płukanego</t>
  </si>
  <si>
    <t>5</t>
  </si>
  <si>
    <t>KNR 202/607/2</t>
  </si>
  <si>
    <t>6</t>
  </si>
  <si>
    <t>KNR 221/218/3</t>
  </si>
  <si>
    <t>Nasadzenia</t>
  </si>
  <si>
    <t>KNR 221/322/5</t>
  </si>
  <si>
    <t>Sadzenie drzew i krzewów iglastych na terenie płaskim grunt kategorii I-II, z zaprawą dołów, średnica i głębokość dołów 0,7 m, ziemia urodzajna (humus)</t>
  </si>
  <si>
    <t>szt</t>
  </si>
  <si>
    <t>1.4</t>
  </si>
  <si>
    <t>Ogrodzenie</t>
  </si>
  <si>
    <t>KNR 201/307/1</t>
  </si>
  <si>
    <t>Roboty ziemne z przewozem gruntu taczkami, odspojenie i przewóz na odległość do 10 m, kategoria gruntu I-II - wykop pod fundament ogrodzenia</t>
  </si>
  <si>
    <t>KNNR 2/106/2</t>
  </si>
  <si>
    <t>Betonowanie konstrukcji niezbrojonych w deskowaniu tradycyjnym, stopy i płyty fundamentowe - beton C16/20</t>
  </si>
  <si>
    <t>KNR 202/1803/2</t>
  </si>
  <si>
    <t>m</t>
  </si>
  <si>
    <t>KNR 231/401/1</t>
  </si>
  <si>
    <t>Rowki pod krawężniki i ławy krawężnikowe 20x20 cm, grunt kategorii I-II</t>
  </si>
  <si>
    <t>KNR 231/407/2</t>
  </si>
  <si>
    <t xml:space="preserve">Obrzeża betonowe 20x6 cm na podsypce piaskowej z wypełnieniem spoin piaskiem - analogia montaż cokołów prefabrykowanych </t>
  </si>
  <si>
    <t xml:space="preserve">Razem – zagospodarowanie terenu </t>
  </si>
  <si>
    <t>2. Strefa relaksu</t>
  </si>
  <si>
    <t>2.1</t>
  </si>
  <si>
    <t>Urządzenia gier edukacyjnych</t>
  </si>
  <si>
    <t>13</t>
  </si>
  <si>
    <t>KNR 223/310/7</t>
  </si>
  <si>
    <t>Analogia. Dostawa i montaż betonowego stołu do gry w szachy i chińczyka wraz z wykonaniem fundamentów</t>
  </si>
  <si>
    <t>14</t>
  </si>
  <si>
    <t>KNR 223/310/5</t>
  </si>
  <si>
    <t>Analogia. Dostawa i montaż tablicy do gry w kółko i krzyżyk</t>
  </si>
  <si>
    <t>2.2</t>
  </si>
  <si>
    <t>Wyposażenie dodatkowe</t>
  </si>
  <si>
    <t>15</t>
  </si>
  <si>
    <t>KNR 223/310/6</t>
  </si>
  <si>
    <t xml:space="preserve">Analogia. Dostawa i montaż ławki z bali, ławka stała z oparciem </t>
  </si>
  <si>
    <t>16</t>
  </si>
  <si>
    <t>Analogia. Dostawa i montaż kosza na śmieci z półwałków</t>
  </si>
  <si>
    <t>17</t>
  </si>
  <si>
    <t>Analogia. Dostawa i montaż tablicy regulaminowej</t>
  </si>
  <si>
    <t>18</t>
  </si>
  <si>
    <t>Analogia. Dostawa i montaż stojaka na rowery - stojak metalowy 4-stanowiskowy</t>
  </si>
  <si>
    <t>Razem – strefa relaksu</t>
  </si>
  <si>
    <t>3. Plac zabaw</t>
  </si>
  <si>
    <t>3.1</t>
  </si>
  <si>
    <t xml:space="preserve">Urządzenia zabawowe sprawnościowe </t>
  </si>
  <si>
    <t>19</t>
  </si>
  <si>
    <t>20</t>
  </si>
  <si>
    <t>Analogia. Dostawa i montaż urządzenia zabawowego - linarium "mała piramida" wraz z wykonaniem fundamentów</t>
  </si>
  <si>
    <t>21</t>
  </si>
  <si>
    <t>Analogia. Dostawa i montaż urządzenia zabawowego - sześciokąt wielofunkcyjny wraz z wykonaniem fundamentów</t>
  </si>
  <si>
    <t>3.2</t>
  </si>
  <si>
    <t>Urządzenia zabawowe pozostałe</t>
  </si>
  <si>
    <t>22</t>
  </si>
  <si>
    <t>Analogia. Dostawa i montaż urządzenia zabawowego - sprężynowiec koniczynka wraz z wykonaniem fundamentów</t>
  </si>
  <si>
    <t>23</t>
  </si>
  <si>
    <t>Analogia. Dostawa i montaż urządzenia zabawowego -  karuzela  tarczowa wraz z wykonaniem fundamentów</t>
  </si>
  <si>
    <t>24</t>
  </si>
  <si>
    <t>Analogia. Dostawa i montaż urządzenia zabawowego - huśtawka ważka wraz z wykonaniem fundamentów</t>
  </si>
  <si>
    <t>Razem – plac zabaw</t>
  </si>
  <si>
    <t>4. Siłownia plenerowa</t>
  </si>
  <si>
    <t>4.1</t>
  </si>
  <si>
    <t>Urządzenia fitness</t>
  </si>
  <si>
    <t>25</t>
  </si>
  <si>
    <t>Analogia. Dostawa i montaż urządzenia fitness - biegacz wraz z wykonaniem fundamentów</t>
  </si>
  <si>
    <t>26</t>
  </si>
  <si>
    <t>Analogia. Dostawa i montaż urządzenia fitness - wioślarz wraz z wykonaniem fundamentów</t>
  </si>
  <si>
    <t>27</t>
  </si>
  <si>
    <t>Analogia. Dostawa i montaż urządzenia fitness - twister wraz z wykonaniem fundamentów</t>
  </si>
  <si>
    <t>28</t>
  </si>
  <si>
    <t>Analogia. Dostawa i montaż urządzenia fitness - prasa nożna wraz z wykonaniem fundamentów</t>
  </si>
  <si>
    <t>29</t>
  </si>
  <si>
    <t>Analogia. Dostawa i montaż urządzenia fitness - pylon + rowerek wraz z wykonaniem fundamentów</t>
  </si>
  <si>
    <t>30</t>
  </si>
  <si>
    <t>Analogia. Dostawa i montaż urządzenia fitness - orbitrek wraz z wykonaniem fundamentów</t>
  </si>
  <si>
    <t>Razem – siłownia plenerowa</t>
  </si>
  <si>
    <t>………………………….</t>
  </si>
  <si>
    <t>miejscowość i data</t>
  </si>
  <si>
    <t>………………………………..</t>
  </si>
  <si>
    <t>podpis upoważnionego przedstawiciela</t>
  </si>
  <si>
    <t>Wykonawcy</t>
  </si>
  <si>
    <t xml:space="preserve">ŁĄCZNIE WYCENA NETTO </t>
  </si>
  <si>
    <t xml:space="preserve"> PODATEK VAT</t>
  </si>
  <si>
    <t xml:space="preserve">ŁĄCZNIE WYCENA BRUTTO </t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</si>
  <si>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2</t>
    </r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</si>
  <si>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3</t>
    </r>
  </si>
  <si>
    <t>Mechaniczne karczowanie, krzaki i podszycia rzadkie  z wywiezieniem do 10 km</t>
  </si>
  <si>
    <t xml:space="preserve">Usunięcie warstwy ziemi urodzajnej (humus) przy pomocy spycharek , grubość warstwy do 15 cm - pod nawierzchnię z piasku (strefę bezpieczeństwa) </t>
  </si>
  <si>
    <t xml:space="preserve">Usunięcie warstwy ziemi urodzajnej (humus) przy pomocy spycharek , dodatek za każde dalsze 5 cm grubości - dodatek za pogłębienie do 30 cm </t>
  </si>
  <si>
    <t xml:space="preserve">Roboty ziemne wykonywane ładowarkami kołowymi, łyżka 1,25 m3, grunt kategorii I-II, transport urobku do 1 km samochodami samowyładowczymi 5-10t; </t>
  </si>
  <si>
    <t>Izolacje przeciwwilgociowe i przeciwwodne z folii polietylenowej szerokiej, izolacje obiektów ziemnych (zbiorników, basenów itp.) - analogia - ułożenie geowłókniny</t>
  </si>
  <si>
    <t>Analogia. Rozścielenie piasku, teren płaski spycharkami z dostawą piasku - piasek płukany frakcji 0-2 mm</t>
  </si>
  <si>
    <t>Analogia. Ogrodzenie panelowe ocynkowane na słupach stalowych obsadzonych w cokole (rozstaw max 2,5), wysokość paneli 1,40 m, słupki z profili 40x60x2mm, panel ogrodzeniowy 2W/H-1400 wraz z akcesoriami uzupełniającymi</t>
  </si>
  <si>
    <t>Analogia. Dostawa i montaż urządzenia zabawowego - zestaw zabawowy  wraz z wykonaniem fundamentów</t>
  </si>
  <si>
    <t xml:space="preserve"> Uruchomienie strefy aktywności przy ul. Ugory w Solcu Kujawskim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</si>
</sst>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#,##0.00&quot; &quot;[$zł-415];[Red]&quot;-&quot;#,##0.00&quot; &quot;[$zł-415]"/>
  </numFmts>
  <fonts count="11">
    <font>
      <sz val="11"/>
      <color rgb="FF000000"/>
      <name val="Czcionka tekstu podstawowego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zcionka tekstu podstawowego"/>
      <charset val="238"/>
    </font>
    <font>
      <b/>
      <i/>
      <sz val="16"/>
      <color rgb="FF000000"/>
      <name val="Czcionka tekstu podstawowego"/>
      <charset val="238"/>
    </font>
    <font>
      <b/>
      <i/>
      <u/>
      <sz val="11"/>
      <color rgb="FF000000"/>
      <name val="Czcionka tekstu podstawowego"/>
      <charset val="238"/>
    </font>
    <font>
      <sz val="9"/>
      <color rgb="FF000000"/>
      <name val="Czcionka tekstu podstawowego"/>
      <charset val="238"/>
    </font>
    <font>
      <sz val="11"/>
      <color rgb="FF000000"/>
      <name val="Czcionka tekstu podstawowego1"/>
      <charset val="238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FCC66"/>
        <bgColor rgb="FFFFCC66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0" fontId="3" fillId="0" borderId="0" applyNumberFormat="0" applyBorder="0" applyProtection="0">
      <alignment horizontal="center" textRotation="90"/>
    </xf>
    <xf numFmtId="9" fontId="2" fillId="0" borderId="0" applyFont="0" applyFill="0" applyBorder="0" applyAlignment="0" applyProtection="0"/>
    <xf numFmtId="0" fontId="4" fillId="0" borderId="0" applyNumberFormat="0" applyBorder="0" applyProtection="0"/>
    <xf numFmtId="0" fontId="4" fillId="0" borderId="0" applyNumberFormat="0" applyBorder="0" applyProtection="0"/>
    <xf numFmtId="164" fontId="4" fillId="0" borderId="0" applyBorder="0" applyProtection="0"/>
    <xf numFmtId="164" fontId="4" fillId="0" borderId="0" applyBorder="0" applyProtection="0"/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" fontId="0" fillId="0" borderId="0" xfId="0" applyNumberForma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" fontId="8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vertical="center"/>
    </xf>
    <xf numFmtId="49" fontId="8" fillId="0" borderId="5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8" fillId="0" borderId="6" xfId="0" applyFont="1" applyFill="1" applyBorder="1" applyAlignment="1">
      <alignment horizontal="right" vertical="center" wrapText="1"/>
    </xf>
    <xf numFmtId="0" fontId="8" fillId="0" borderId="4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4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4" fontId="7" fillId="3" borderId="1" xfId="0" applyNumberFormat="1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43" fontId="8" fillId="0" borderId="1" xfId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 wrapText="1"/>
    </xf>
    <xf numFmtId="4" fontId="7" fillId="0" borderId="2" xfId="0" applyNumberFormat="1" applyFont="1" applyFill="1" applyBorder="1" applyAlignment="1">
      <alignment vertical="center"/>
    </xf>
    <xf numFmtId="4" fontId="10" fillId="4" borderId="1" xfId="0" applyNumberFormat="1" applyFont="1" applyFill="1" applyBorder="1" applyAlignment="1">
      <alignment vertical="center"/>
    </xf>
    <xf numFmtId="4" fontId="10" fillId="4" borderId="2" xfId="0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</cellXfs>
  <cellStyles count="12">
    <cellStyle name="Dziesiętny" xfId="1" builtinId="3"/>
    <cellStyle name="Heading" xfId="3"/>
    <cellStyle name="Heading (user)" xfId="4"/>
    <cellStyle name="Heading1" xfId="5"/>
    <cellStyle name="Heading1 (user)" xfId="6"/>
    <cellStyle name="Normalny" xfId="0" builtinId="0" customBuiltin="1"/>
    <cellStyle name="Percent" xfId="7"/>
    <cellStyle name="Procentowy" xfId="2" builtinId="5" customBuiltin="1"/>
    <cellStyle name="Result" xfId="8"/>
    <cellStyle name="Result (user)" xfId="9"/>
    <cellStyle name="Result2" xfId="10"/>
    <cellStyle name="Result2 (user)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44"/>
  <sheetViews>
    <sheetView tabSelected="1" view="pageBreakPreview" topLeftCell="A16" zoomScaleNormal="100" zoomScaleSheetLayoutView="100" workbookViewId="0">
      <selection activeCell="A2" sqref="A2:C2"/>
    </sheetView>
  </sheetViews>
  <sheetFormatPr defaultRowHeight="14.25" customHeight="1"/>
  <cols>
    <col min="1" max="1" width="4.875" style="3" customWidth="1"/>
    <col min="2" max="2" width="12.875" style="3" customWidth="1"/>
    <col min="3" max="3" width="44.5" style="1" customWidth="1"/>
    <col min="4" max="4" width="8.125" style="1" customWidth="1"/>
    <col min="5" max="5" width="5.75" style="1" customWidth="1"/>
    <col min="6" max="6" width="13.625" style="5" customWidth="1"/>
    <col min="7" max="7" width="15.25" style="4" customWidth="1"/>
    <col min="8" max="8" width="9.25" style="1" customWidth="1"/>
    <col min="9" max="9" width="12.125" style="1" customWidth="1"/>
    <col min="10" max="1024" width="9.25" style="1" customWidth="1"/>
    <col min="1025" max="1025" width="9" style="1" customWidth="1"/>
    <col min="1026" max="16384" width="9" style="1"/>
  </cols>
  <sheetData>
    <row r="1" spans="1:7" ht="15">
      <c r="A1" s="44" t="s">
        <v>114</v>
      </c>
      <c r="B1" s="44"/>
      <c r="C1" s="44"/>
      <c r="D1" s="44"/>
      <c r="E1" s="44"/>
      <c r="F1" s="44"/>
      <c r="G1" s="44"/>
    </row>
    <row r="2" spans="1:7" ht="15">
      <c r="A2" s="45"/>
      <c r="B2" s="45"/>
      <c r="C2" s="45"/>
      <c r="D2" s="6"/>
      <c r="E2" s="6"/>
      <c r="F2" s="6" t="s">
        <v>0</v>
      </c>
      <c r="G2" s="7"/>
    </row>
    <row r="3" spans="1:7" ht="30">
      <c r="A3" s="18" t="s">
        <v>1</v>
      </c>
      <c r="B3" s="19" t="s">
        <v>2</v>
      </c>
      <c r="C3" s="20" t="s">
        <v>3</v>
      </c>
      <c r="D3" s="20" t="s">
        <v>4</v>
      </c>
      <c r="E3" s="20" t="s">
        <v>5</v>
      </c>
      <c r="F3" s="21" t="s">
        <v>6</v>
      </c>
      <c r="G3" s="22" t="s">
        <v>7</v>
      </c>
    </row>
    <row r="4" spans="1:7" ht="15">
      <c r="A4" s="46" t="s">
        <v>8</v>
      </c>
      <c r="B4" s="46"/>
      <c r="C4" s="46"/>
      <c r="D4" s="46"/>
      <c r="E4" s="23"/>
      <c r="F4" s="24"/>
      <c r="G4" s="25"/>
    </row>
    <row r="5" spans="1:7" s="2" customFormat="1" ht="15">
      <c r="A5" s="26" t="s">
        <v>9</v>
      </c>
      <c r="B5" s="27"/>
      <c r="C5" s="27" t="s">
        <v>10</v>
      </c>
      <c r="D5" s="27"/>
      <c r="E5" s="27"/>
      <c r="F5" s="28"/>
      <c r="G5" s="29"/>
    </row>
    <row r="6" spans="1:7" s="2" customFormat="1" ht="30">
      <c r="A6" s="18">
        <v>1</v>
      </c>
      <c r="B6" s="30" t="s">
        <v>11</v>
      </c>
      <c r="C6" s="34" t="s">
        <v>106</v>
      </c>
      <c r="D6" s="30" t="s">
        <v>12</v>
      </c>
      <c r="E6" s="30">
        <v>0.05</v>
      </c>
      <c r="F6" s="31"/>
      <c r="G6" s="32">
        <f>E6*F6</f>
        <v>0</v>
      </c>
    </row>
    <row r="7" spans="1:7" ht="45">
      <c r="A7" s="33" t="s">
        <v>13</v>
      </c>
      <c r="B7" s="33" t="s">
        <v>14</v>
      </c>
      <c r="C7" s="34" t="s">
        <v>107</v>
      </c>
      <c r="D7" s="8" t="s">
        <v>104</v>
      </c>
      <c r="E7" s="35">
        <v>277</v>
      </c>
      <c r="F7" s="35"/>
      <c r="G7" s="32">
        <f t="shared" ref="G7:G9" si="0">E7*F7</f>
        <v>0</v>
      </c>
    </row>
    <row r="8" spans="1:7" ht="45">
      <c r="A8" s="33" t="s">
        <v>15</v>
      </c>
      <c r="B8" s="33" t="s">
        <v>16</v>
      </c>
      <c r="C8" s="34" t="s">
        <v>108</v>
      </c>
      <c r="D8" s="8" t="s">
        <v>104</v>
      </c>
      <c r="E8" s="35">
        <v>277</v>
      </c>
      <c r="F8" s="36"/>
      <c r="G8" s="32">
        <f t="shared" si="0"/>
        <v>0</v>
      </c>
    </row>
    <row r="9" spans="1:7" ht="45">
      <c r="A9" s="33" t="s">
        <v>17</v>
      </c>
      <c r="B9" s="33" t="s">
        <v>18</v>
      </c>
      <c r="C9" s="34" t="s">
        <v>109</v>
      </c>
      <c r="D9" s="8" t="s">
        <v>105</v>
      </c>
      <c r="E9" s="35">
        <v>83</v>
      </c>
      <c r="F9" s="36"/>
      <c r="G9" s="32">
        <f t="shared" si="0"/>
        <v>0</v>
      </c>
    </row>
    <row r="10" spans="1:7" s="2" customFormat="1" ht="15">
      <c r="A10" s="26" t="s">
        <v>19</v>
      </c>
      <c r="B10" s="27"/>
      <c r="C10" s="27" t="s">
        <v>20</v>
      </c>
      <c r="D10" s="27"/>
      <c r="E10" s="27"/>
      <c r="F10" s="28"/>
      <c r="G10" s="29"/>
    </row>
    <row r="11" spans="1:7" ht="60">
      <c r="A11" s="33" t="s">
        <v>21</v>
      </c>
      <c r="B11" s="33" t="s">
        <v>22</v>
      </c>
      <c r="C11" s="37" t="s">
        <v>110</v>
      </c>
      <c r="D11" s="8" t="s">
        <v>104</v>
      </c>
      <c r="E11" s="35">
        <v>277</v>
      </c>
      <c r="F11" s="36"/>
      <c r="G11" s="38">
        <f>E11*F11</f>
        <v>0</v>
      </c>
    </row>
    <row r="12" spans="1:7" ht="45">
      <c r="A12" s="33" t="s">
        <v>23</v>
      </c>
      <c r="B12" s="33" t="s">
        <v>24</v>
      </c>
      <c r="C12" s="37" t="s">
        <v>111</v>
      </c>
      <c r="D12" s="8" t="s">
        <v>105</v>
      </c>
      <c r="E12" s="35">
        <v>83</v>
      </c>
      <c r="F12" s="36"/>
      <c r="G12" s="38">
        <f>E12*F12</f>
        <v>0</v>
      </c>
    </row>
    <row r="13" spans="1:7" s="2" customFormat="1" ht="15">
      <c r="A13" s="26">
        <v>1.3</v>
      </c>
      <c r="B13" s="27"/>
      <c r="C13" s="27" t="s">
        <v>25</v>
      </c>
      <c r="D13" s="27"/>
      <c r="E13" s="27"/>
      <c r="F13" s="28"/>
      <c r="G13" s="29"/>
    </row>
    <row r="14" spans="1:7" s="2" customFormat="1" ht="45">
      <c r="A14" s="30">
        <v>7</v>
      </c>
      <c r="B14" s="33" t="s">
        <v>26</v>
      </c>
      <c r="C14" s="34" t="s">
        <v>27</v>
      </c>
      <c r="D14" s="30" t="s">
        <v>28</v>
      </c>
      <c r="E14" s="30">
        <v>3</v>
      </c>
      <c r="F14" s="31"/>
      <c r="G14" s="32">
        <f t="shared" ref="G14" si="1">E14*F14</f>
        <v>0</v>
      </c>
    </row>
    <row r="15" spans="1:7" s="2" customFormat="1" ht="15">
      <c r="A15" s="26" t="s">
        <v>29</v>
      </c>
      <c r="B15" s="27"/>
      <c r="C15" s="27" t="s">
        <v>30</v>
      </c>
      <c r="D15" s="27"/>
      <c r="E15" s="27"/>
      <c r="F15" s="28"/>
      <c r="G15" s="29"/>
    </row>
    <row r="16" spans="1:7" s="2" customFormat="1" ht="45">
      <c r="A16" s="30">
        <v>8</v>
      </c>
      <c r="B16" s="33" t="s">
        <v>31</v>
      </c>
      <c r="C16" s="34" t="s">
        <v>32</v>
      </c>
      <c r="D16" s="30" t="s">
        <v>105</v>
      </c>
      <c r="E16" s="30">
        <v>1.5</v>
      </c>
      <c r="F16" s="31"/>
      <c r="G16" s="32">
        <f t="shared" ref="G16:G20" si="2">E16*F16</f>
        <v>0</v>
      </c>
    </row>
    <row r="17" spans="1:7" s="2" customFormat="1" ht="45">
      <c r="A17" s="30">
        <v>9</v>
      </c>
      <c r="B17" s="33" t="s">
        <v>33</v>
      </c>
      <c r="C17" s="34" t="s">
        <v>34</v>
      </c>
      <c r="D17" s="30" t="s">
        <v>105</v>
      </c>
      <c r="E17" s="30">
        <v>1.5</v>
      </c>
      <c r="F17" s="31"/>
      <c r="G17" s="32">
        <f t="shared" si="2"/>
        <v>0</v>
      </c>
    </row>
    <row r="18" spans="1:7" s="2" customFormat="1" ht="75">
      <c r="A18" s="30">
        <v>10</v>
      </c>
      <c r="B18" s="33" t="s">
        <v>35</v>
      </c>
      <c r="C18" s="34" t="s">
        <v>112</v>
      </c>
      <c r="D18" s="30" t="s">
        <v>36</v>
      </c>
      <c r="E18" s="30">
        <v>98</v>
      </c>
      <c r="F18" s="31"/>
      <c r="G18" s="32">
        <f t="shared" si="2"/>
        <v>0</v>
      </c>
    </row>
    <row r="19" spans="1:7" s="2" customFormat="1" ht="30">
      <c r="A19" s="30">
        <v>11</v>
      </c>
      <c r="B19" s="33" t="s">
        <v>37</v>
      </c>
      <c r="C19" s="34" t="s">
        <v>38</v>
      </c>
      <c r="D19" s="30" t="s">
        <v>36</v>
      </c>
      <c r="E19" s="30">
        <v>97</v>
      </c>
      <c r="F19" s="31"/>
      <c r="G19" s="32">
        <f t="shared" si="2"/>
        <v>0</v>
      </c>
    </row>
    <row r="20" spans="1:7" s="2" customFormat="1" ht="45">
      <c r="A20" s="30">
        <v>12</v>
      </c>
      <c r="B20" s="33" t="s">
        <v>39</v>
      </c>
      <c r="C20" s="34" t="s">
        <v>40</v>
      </c>
      <c r="D20" s="30" t="s">
        <v>36</v>
      </c>
      <c r="E20" s="30">
        <v>97</v>
      </c>
      <c r="F20" s="31"/>
      <c r="G20" s="32">
        <f t="shared" si="2"/>
        <v>0</v>
      </c>
    </row>
    <row r="21" spans="1:7" ht="15">
      <c r="A21" s="8"/>
      <c r="B21" s="8"/>
      <c r="C21" s="39" t="s">
        <v>41</v>
      </c>
      <c r="D21" s="9"/>
      <c r="E21" s="9"/>
      <c r="F21" s="29"/>
      <c r="G21" s="29">
        <f>SUM(G16:G20,G14,G11:G12,G6:G9)</f>
        <v>0</v>
      </c>
    </row>
    <row r="22" spans="1:7" ht="15">
      <c r="A22" s="46" t="s">
        <v>42</v>
      </c>
      <c r="B22" s="46"/>
      <c r="C22" s="46"/>
      <c r="D22" s="46"/>
      <c r="E22" s="23"/>
      <c r="F22" s="24"/>
      <c r="G22" s="25"/>
    </row>
    <row r="23" spans="1:7" s="2" customFormat="1" ht="15">
      <c r="A23" s="26" t="s">
        <v>43</v>
      </c>
      <c r="B23" s="27"/>
      <c r="C23" s="27" t="s">
        <v>44</v>
      </c>
      <c r="D23" s="27"/>
      <c r="E23" s="27"/>
      <c r="F23" s="28"/>
      <c r="G23" s="29"/>
    </row>
    <row r="24" spans="1:7" ht="30">
      <c r="A24" s="33" t="s">
        <v>45</v>
      </c>
      <c r="B24" s="33" t="s">
        <v>46</v>
      </c>
      <c r="C24" s="34" t="s">
        <v>47</v>
      </c>
      <c r="D24" s="8" t="s">
        <v>28</v>
      </c>
      <c r="E24" s="8">
        <v>1</v>
      </c>
      <c r="F24" s="35"/>
      <c r="G24" s="32">
        <f t="shared" ref="G24:G25" si="3">E24*F24</f>
        <v>0</v>
      </c>
    </row>
    <row r="25" spans="1:7" ht="30">
      <c r="A25" s="33" t="s">
        <v>48</v>
      </c>
      <c r="B25" s="33" t="s">
        <v>49</v>
      </c>
      <c r="C25" s="34" t="s">
        <v>50</v>
      </c>
      <c r="D25" s="8" t="s">
        <v>28</v>
      </c>
      <c r="E25" s="8">
        <v>1</v>
      </c>
      <c r="F25" s="35"/>
      <c r="G25" s="32">
        <f t="shared" si="3"/>
        <v>0</v>
      </c>
    </row>
    <row r="26" spans="1:7" s="2" customFormat="1" ht="15">
      <c r="A26" s="26" t="s">
        <v>51</v>
      </c>
      <c r="B26" s="27"/>
      <c r="C26" s="27" t="s">
        <v>52</v>
      </c>
      <c r="D26" s="27"/>
      <c r="E26" s="27"/>
      <c r="F26" s="28"/>
      <c r="G26" s="29"/>
    </row>
    <row r="27" spans="1:7" ht="30">
      <c r="A27" s="33" t="s">
        <v>53</v>
      </c>
      <c r="B27" s="33" t="s">
        <v>54</v>
      </c>
      <c r="C27" s="34" t="s">
        <v>55</v>
      </c>
      <c r="D27" s="8" t="s">
        <v>28</v>
      </c>
      <c r="E27" s="8">
        <v>4</v>
      </c>
      <c r="F27" s="35"/>
      <c r="G27" s="32">
        <f t="shared" ref="G27:G30" si="4">E27*F27</f>
        <v>0</v>
      </c>
    </row>
    <row r="28" spans="1:7" ht="30">
      <c r="A28" s="33" t="s">
        <v>56</v>
      </c>
      <c r="B28" s="33" t="s">
        <v>49</v>
      </c>
      <c r="C28" s="34" t="s">
        <v>57</v>
      </c>
      <c r="D28" s="8" t="s">
        <v>28</v>
      </c>
      <c r="E28" s="8">
        <v>1</v>
      </c>
      <c r="F28" s="35"/>
      <c r="G28" s="32">
        <f t="shared" si="4"/>
        <v>0</v>
      </c>
    </row>
    <row r="29" spans="1:7" ht="15">
      <c r="A29" s="33" t="s">
        <v>58</v>
      </c>
      <c r="B29" s="33" t="s">
        <v>49</v>
      </c>
      <c r="C29" s="34" t="s">
        <v>59</v>
      </c>
      <c r="D29" s="8" t="s">
        <v>28</v>
      </c>
      <c r="E29" s="8">
        <v>1</v>
      </c>
      <c r="F29" s="35"/>
      <c r="G29" s="32">
        <f t="shared" si="4"/>
        <v>0</v>
      </c>
    </row>
    <row r="30" spans="1:7" ht="30">
      <c r="A30" s="33" t="s">
        <v>60</v>
      </c>
      <c r="B30" s="33" t="s">
        <v>54</v>
      </c>
      <c r="C30" s="34" t="s">
        <v>61</v>
      </c>
      <c r="D30" s="8" t="s">
        <v>28</v>
      </c>
      <c r="E30" s="8">
        <v>1</v>
      </c>
      <c r="F30" s="35"/>
      <c r="G30" s="32">
        <f t="shared" si="4"/>
        <v>0</v>
      </c>
    </row>
    <row r="31" spans="1:7" ht="15">
      <c r="A31" s="8"/>
      <c r="B31" s="8"/>
      <c r="C31" s="39" t="s">
        <v>62</v>
      </c>
      <c r="D31" s="9"/>
      <c r="E31" s="9"/>
      <c r="F31" s="29"/>
      <c r="G31" s="29">
        <f>SUM(G27:G30,G24:G25)</f>
        <v>0</v>
      </c>
    </row>
    <row r="32" spans="1:7" ht="15">
      <c r="A32" s="46" t="s">
        <v>63</v>
      </c>
      <c r="B32" s="46"/>
      <c r="C32" s="46"/>
      <c r="D32" s="46"/>
      <c r="E32" s="23"/>
      <c r="F32" s="24"/>
      <c r="G32" s="25"/>
    </row>
    <row r="33" spans="1:7" s="2" customFormat="1" ht="15">
      <c r="A33" s="26" t="s">
        <v>64</v>
      </c>
      <c r="B33" s="27"/>
      <c r="C33" s="27" t="s">
        <v>65</v>
      </c>
      <c r="D33" s="27"/>
      <c r="E33" s="27"/>
      <c r="F33" s="28"/>
      <c r="G33" s="29"/>
    </row>
    <row r="34" spans="1:7" ht="30">
      <c r="A34" s="33" t="s">
        <v>66</v>
      </c>
      <c r="B34" s="33" t="s">
        <v>49</v>
      </c>
      <c r="C34" s="34" t="s">
        <v>113</v>
      </c>
      <c r="D34" s="30" t="s">
        <v>28</v>
      </c>
      <c r="E34" s="30">
        <v>1</v>
      </c>
      <c r="F34" s="35"/>
      <c r="G34" s="32">
        <f t="shared" ref="G34:G36" si="5">E34*F34</f>
        <v>0</v>
      </c>
    </row>
    <row r="35" spans="1:7" ht="45">
      <c r="A35" s="33" t="s">
        <v>67</v>
      </c>
      <c r="B35" s="33" t="s">
        <v>49</v>
      </c>
      <c r="C35" s="34" t="s">
        <v>68</v>
      </c>
      <c r="D35" s="8" t="s">
        <v>28</v>
      </c>
      <c r="E35" s="30">
        <v>1</v>
      </c>
      <c r="F35" s="35"/>
      <c r="G35" s="32">
        <f t="shared" si="5"/>
        <v>0</v>
      </c>
    </row>
    <row r="36" spans="1:7" ht="45">
      <c r="A36" s="33" t="s">
        <v>69</v>
      </c>
      <c r="B36" s="33" t="s">
        <v>49</v>
      </c>
      <c r="C36" s="34" t="s">
        <v>70</v>
      </c>
      <c r="D36" s="8" t="s">
        <v>28</v>
      </c>
      <c r="E36" s="30">
        <v>1</v>
      </c>
      <c r="F36" s="35"/>
      <c r="G36" s="32">
        <f t="shared" si="5"/>
        <v>0</v>
      </c>
    </row>
    <row r="37" spans="1:7" s="2" customFormat="1" ht="15">
      <c r="A37" s="26" t="s">
        <v>71</v>
      </c>
      <c r="B37" s="27"/>
      <c r="C37" s="27" t="s">
        <v>72</v>
      </c>
      <c r="D37" s="27"/>
      <c r="E37" s="27"/>
      <c r="F37" s="28"/>
      <c r="G37" s="29"/>
    </row>
    <row r="38" spans="1:7" ht="45">
      <c r="A38" s="33" t="s">
        <v>73</v>
      </c>
      <c r="B38" s="33" t="s">
        <v>49</v>
      </c>
      <c r="C38" s="34" t="s">
        <v>74</v>
      </c>
      <c r="D38" s="8" t="s">
        <v>28</v>
      </c>
      <c r="E38" s="30">
        <v>1</v>
      </c>
      <c r="F38" s="35"/>
      <c r="G38" s="32">
        <f t="shared" ref="G38:G40" si="6">E38*F38</f>
        <v>0</v>
      </c>
    </row>
    <row r="39" spans="1:7" ht="30">
      <c r="A39" s="33" t="s">
        <v>75</v>
      </c>
      <c r="B39" s="33" t="s">
        <v>49</v>
      </c>
      <c r="C39" s="34" t="s">
        <v>76</v>
      </c>
      <c r="D39" s="8" t="s">
        <v>28</v>
      </c>
      <c r="E39" s="30">
        <v>1</v>
      </c>
      <c r="F39" s="35"/>
      <c r="G39" s="32">
        <f t="shared" si="6"/>
        <v>0</v>
      </c>
    </row>
    <row r="40" spans="1:7" ht="30">
      <c r="A40" s="33" t="s">
        <v>77</v>
      </c>
      <c r="B40" s="33" t="s">
        <v>49</v>
      </c>
      <c r="C40" s="34" t="s">
        <v>78</v>
      </c>
      <c r="D40" s="8" t="s">
        <v>28</v>
      </c>
      <c r="E40" s="30">
        <v>1</v>
      </c>
      <c r="F40" s="35"/>
      <c r="G40" s="32">
        <f t="shared" si="6"/>
        <v>0</v>
      </c>
    </row>
    <row r="41" spans="1:7" ht="15">
      <c r="A41" s="8"/>
      <c r="B41" s="8"/>
      <c r="C41" s="39" t="s">
        <v>79</v>
      </c>
      <c r="D41" s="9"/>
      <c r="E41" s="9"/>
      <c r="F41" s="29"/>
      <c r="G41" s="29">
        <f>SUM(G38:G40,G34:G36)</f>
        <v>0</v>
      </c>
    </row>
    <row r="42" spans="1:7" ht="15">
      <c r="A42" s="46" t="s">
        <v>80</v>
      </c>
      <c r="B42" s="46"/>
      <c r="C42" s="46"/>
      <c r="D42" s="46"/>
      <c r="E42" s="23"/>
      <c r="F42" s="24"/>
      <c r="G42" s="25"/>
    </row>
    <row r="43" spans="1:7" s="2" customFormat="1" ht="15">
      <c r="A43" s="26" t="s">
        <v>81</v>
      </c>
      <c r="B43" s="27"/>
      <c r="C43" s="27" t="s">
        <v>82</v>
      </c>
      <c r="D43" s="27"/>
      <c r="E43" s="27"/>
      <c r="F43" s="28"/>
      <c r="G43" s="29"/>
    </row>
    <row r="44" spans="1:7" ht="30">
      <c r="A44" s="33" t="s">
        <v>83</v>
      </c>
      <c r="B44" s="33" t="s">
        <v>49</v>
      </c>
      <c r="C44" s="34" t="s">
        <v>84</v>
      </c>
      <c r="D44" s="8" t="s">
        <v>28</v>
      </c>
      <c r="E44" s="30">
        <v>1</v>
      </c>
      <c r="F44" s="35"/>
      <c r="G44" s="32">
        <f t="shared" ref="G44:G49" si="7">E44*F44</f>
        <v>0</v>
      </c>
    </row>
    <row r="45" spans="1:7" ht="30">
      <c r="A45" s="33" t="s">
        <v>85</v>
      </c>
      <c r="B45" s="33" t="s">
        <v>49</v>
      </c>
      <c r="C45" s="34" t="s">
        <v>86</v>
      </c>
      <c r="D45" s="8" t="s">
        <v>28</v>
      </c>
      <c r="E45" s="30">
        <v>1</v>
      </c>
      <c r="F45" s="35"/>
      <c r="G45" s="32">
        <f t="shared" si="7"/>
        <v>0</v>
      </c>
    </row>
    <row r="46" spans="1:7" ht="30">
      <c r="A46" s="33" t="s">
        <v>87</v>
      </c>
      <c r="B46" s="33" t="s">
        <v>49</v>
      </c>
      <c r="C46" s="34" t="s">
        <v>88</v>
      </c>
      <c r="D46" s="8" t="s">
        <v>28</v>
      </c>
      <c r="E46" s="30">
        <v>1</v>
      </c>
      <c r="F46" s="35"/>
      <c r="G46" s="32">
        <f t="shared" si="7"/>
        <v>0</v>
      </c>
    </row>
    <row r="47" spans="1:7" ht="30">
      <c r="A47" s="33" t="s">
        <v>89</v>
      </c>
      <c r="B47" s="33" t="s">
        <v>49</v>
      </c>
      <c r="C47" s="34" t="s">
        <v>90</v>
      </c>
      <c r="D47" s="8" t="s">
        <v>28</v>
      </c>
      <c r="E47" s="30">
        <v>1</v>
      </c>
      <c r="F47" s="35"/>
      <c r="G47" s="32">
        <f t="shared" si="7"/>
        <v>0</v>
      </c>
    </row>
    <row r="48" spans="1:7" ht="30">
      <c r="A48" s="33" t="s">
        <v>91</v>
      </c>
      <c r="B48" s="33" t="s">
        <v>49</v>
      </c>
      <c r="C48" s="34" t="s">
        <v>92</v>
      </c>
      <c r="D48" s="8" t="s">
        <v>28</v>
      </c>
      <c r="E48" s="30">
        <v>1</v>
      </c>
      <c r="F48" s="35"/>
      <c r="G48" s="32">
        <f t="shared" si="7"/>
        <v>0</v>
      </c>
    </row>
    <row r="49" spans="1:7" ht="30">
      <c r="A49" s="33" t="s">
        <v>93</v>
      </c>
      <c r="B49" s="33" t="s">
        <v>49</v>
      </c>
      <c r="C49" s="34" t="s">
        <v>94</v>
      </c>
      <c r="D49" s="8" t="s">
        <v>28</v>
      </c>
      <c r="E49" s="30">
        <v>1</v>
      </c>
      <c r="F49" s="35"/>
      <c r="G49" s="32">
        <f t="shared" si="7"/>
        <v>0</v>
      </c>
    </row>
    <row r="50" spans="1:7" ht="15">
      <c r="A50" s="10"/>
      <c r="B50" s="10"/>
      <c r="C50" s="39" t="s">
        <v>95</v>
      </c>
      <c r="D50" s="9"/>
      <c r="E50" s="9"/>
      <c r="F50" s="29"/>
      <c r="G50" s="29">
        <f>SUM(G44:G49)</f>
        <v>0</v>
      </c>
    </row>
    <row r="51" spans="1:7" ht="15.75">
      <c r="A51" s="11"/>
      <c r="B51" s="11"/>
      <c r="C51" s="12" t="s">
        <v>101</v>
      </c>
      <c r="D51" s="13"/>
      <c r="E51" s="13"/>
      <c r="F51" s="40"/>
      <c r="G51" s="42">
        <f>SUM(G50,G41,G31,G21)</f>
        <v>0</v>
      </c>
    </row>
    <row r="52" spans="1:7" ht="15.75">
      <c r="A52" s="11"/>
      <c r="B52" s="11"/>
      <c r="C52" s="14" t="s">
        <v>102</v>
      </c>
      <c r="D52" s="15"/>
      <c r="E52" s="15"/>
      <c r="F52" s="15"/>
      <c r="G52" s="41">
        <f>G51*23%</f>
        <v>0</v>
      </c>
    </row>
    <row r="53" spans="1:7" ht="15.75">
      <c r="A53" s="11"/>
      <c r="B53" s="11"/>
      <c r="C53" s="16" t="s">
        <v>103</v>
      </c>
      <c r="D53" s="17"/>
      <c r="E53" s="15"/>
      <c r="F53" s="15"/>
      <c r="G53" s="41">
        <f>G51+G52</f>
        <v>0</v>
      </c>
    </row>
    <row r="56" spans="1:7" ht="14.25" customHeight="1">
      <c r="A56" s="47" t="s">
        <v>96</v>
      </c>
      <c r="B56" s="47"/>
      <c r="C56" s="47"/>
      <c r="D56" s="47"/>
      <c r="E56" s="47"/>
      <c r="F56" s="47"/>
    </row>
    <row r="57" spans="1:7" ht="14.25" customHeight="1">
      <c r="A57" s="48" t="s">
        <v>97</v>
      </c>
      <c r="B57" s="48"/>
      <c r="D57" s="49"/>
      <c r="E57" s="49"/>
      <c r="F57" s="49"/>
    </row>
    <row r="59" spans="1:7" ht="14.25" customHeight="1">
      <c r="D59" s="50" t="s">
        <v>98</v>
      </c>
      <c r="E59" s="50"/>
      <c r="F59" s="50"/>
    </row>
    <row r="60" spans="1:7" ht="14.25" customHeight="1">
      <c r="D60" s="48" t="s">
        <v>99</v>
      </c>
      <c r="E60" s="48"/>
      <c r="F60" s="48"/>
    </row>
    <row r="61" spans="1:7" ht="14.25" customHeight="1">
      <c r="D61" s="43" t="s">
        <v>100</v>
      </c>
      <c r="E61" s="43"/>
      <c r="F61" s="43"/>
    </row>
    <row r="65496" spans="3:8" s="3" customFormat="1" ht="12.75" customHeight="1">
      <c r="C65496" s="1"/>
      <c r="D65496" s="1"/>
      <c r="E65496" s="1"/>
      <c r="F65496" s="5"/>
      <c r="G65496" s="4"/>
      <c r="H65496" s="1"/>
    </row>
    <row r="65497" spans="3:8" s="3" customFormat="1" ht="12.75" customHeight="1">
      <c r="C65497" s="1"/>
      <c r="D65497" s="1"/>
      <c r="E65497" s="1"/>
      <c r="F65497" s="5"/>
      <c r="G65497" s="4"/>
      <c r="H65497" s="1"/>
    </row>
    <row r="65498" spans="3:8" s="3" customFormat="1" ht="12.75" customHeight="1">
      <c r="C65498" s="1"/>
      <c r="D65498" s="1"/>
      <c r="E65498" s="1"/>
      <c r="F65498" s="5"/>
      <c r="G65498" s="4"/>
      <c r="H65498" s="1"/>
    </row>
    <row r="65499" spans="3:8" s="3" customFormat="1" ht="12.75" customHeight="1">
      <c r="C65499" s="1"/>
      <c r="D65499" s="1"/>
      <c r="E65499" s="1"/>
      <c r="F65499" s="5"/>
      <c r="G65499" s="4"/>
      <c r="H65499" s="1"/>
    </row>
    <row r="65500" spans="3:8" s="3" customFormat="1" ht="12.75" customHeight="1">
      <c r="C65500" s="1"/>
      <c r="D65500" s="1"/>
      <c r="E65500" s="1"/>
      <c r="F65500" s="5"/>
      <c r="G65500" s="4"/>
      <c r="H65500" s="1"/>
    </row>
    <row r="65501" spans="3:8" s="3" customFormat="1" ht="12.75" customHeight="1">
      <c r="C65501" s="1"/>
      <c r="D65501" s="1"/>
      <c r="E65501" s="1"/>
      <c r="F65501" s="5"/>
      <c r="G65501" s="4"/>
      <c r="H65501" s="1"/>
    </row>
    <row r="65502" spans="3:8" s="3" customFormat="1" ht="12.75" customHeight="1">
      <c r="C65502" s="1"/>
      <c r="D65502" s="1"/>
      <c r="E65502" s="1"/>
      <c r="F65502" s="5"/>
      <c r="G65502" s="4"/>
      <c r="H65502" s="1"/>
    </row>
    <row r="65503" spans="3:8" s="3" customFormat="1" ht="12.75" customHeight="1">
      <c r="C65503" s="1"/>
      <c r="D65503" s="1"/>
      <c r="E65503" s="1"/>
      <c r="F65503" s="5"/>
      <c r="G65503" s="4"/>
      <c r="H65503" s="1"/>
    </row>
    <row r="65504" spans="3:8" s="3" customFormat="1" ht="12.75" customHeight="1">
      <c r="C65504" s="1"/>
      <c r="D65504" s="1"/>
      <c r="E65504" s="1"/>
      <c r="F65504" s="5"/>
      <c r="G65504" s="4"/>
      <c r="H65504" s="1"/>
    </row>
    <row r="65505" spans="3:8" s="3" customFormat="1" ht="12.75" customHeight="1">
      <c r="C65505" s="1"/>
      <c r="D65505" s="1"/>
      <c r="E65505" s="1"/>
      <c r="F65505" s="5"/>
      <c r="G65505" s="4"/>
      <c r="H65505" s="1"/>
    </row>
    <row r="65506" spans="3:8" s="3" customFormat="1" ht="12.75" customHeight="1">
      <c r="C65506" s="1"/>
      <c r="D65506" s="1"/>
      <c r="E65506" s="1"/>
      <c r="F65506" s="5"/>
      <c r="G65506" s="4"/>
      <c r="H65506" s="1"/>
    </row>
    <row r="65507" spans="3:8" s="3" customFormat="1" ht="12.75" customHeight="1">
      <c r="C65507" s="1"/>
      <c r="D65507" s="1"/>
      <c r="E65507" s="1"/>
      <c r="F65507" s="5"/>
      <c r="G65507" s="4"/>
      <c r="H65507" s="1"/>
    </row>
    <row r="65508" spans="3:8" s="3" customFormat="1" ht="12.75" customHeight="1">
      <c r="C65508" s="1"/>
      <c r="D65508" s="1"/>
      <c r="E65508" s="1"/>
      <c r="F65508" s="5"/>
      <c r="G65508" s="4"/>
      <c r="H65508" s="1"/>
    </row>
    <row r="65509" spans="3:8" s="3" customFormat="1" ht="12.75" customHeight="1">
      <c r="C65509" s="1"/>
      <c r="D65509" s="1"/>
      <c r="E65509" s="1"/>
      <c r="F65509" s="5"/>
      <c r="G65509" s="4"/>
      <c r="H65509" s="1"/>
    </row>
    <row r="65510" spans="3:8" s="3" customFormat="1" ht="12.75" customHeight="1">
      <c r="C65510" s="1"/>
      <c r="D65510" s="1"/>
      <c r="E65510" s="1"/>
      <c r="F65510" s="5"/>
      <c r="G65510" s="4"/>
      <c r="H65510" s="1"/>
    </row>
    <row r="65511" spans="3:8" s="3" customFormat="1" ht="12.75" customHeight="1">
      <c r="C65511" s="1"/>
      <c r="D65511" s="1"/>
      <c r="E65511" s="1"/>
      <c r="F65511" s="5"/>
      <c r="G65511" s="4"/>
      <c r="H65511" s="1"/>
    </row>
    <row r="65512" spans="3:8" s="3" customFormat="1" ht="12.75" customHeight="1">
      <c r="C65512" s="1"/>
      <c r="D65512" s="1"/>
      <c r="E65512" s="1"/>
      <c r="F65512" s="5"/>
      <c r="G65512" s="4"/>
      <c r="H65512" s="1"/>
    </row>
    <row r="65513" spans="3:8" s="3" customFormat="1" ht="12.75" customHeight="1">
      <c r="C65513" s="1"/>
      <c r="D65513" s="1"/>
      <c r="E65513" s="1"/>
      <c r="F65513" s="5"/>
      <c r="G65513" s="4"/>
      <c r="H65513" s="1"/>
    </row>
    <row r="65514" spans="3:8" s="3" customFormat="1" ht="12.75" customHeight="1">
      <c r="C65514" s="1"/>
      <c r="D65514" s="1"/>
      <c r="E65514" s="1"/>
      <c r="F65514" s="5"/>
      <c r="G65514" s="4"/>
      <c r="H65514" s="1"/>
    </row>
    <row r="65515" spans="3:8" s="3" customFormat="1" ht="12.75" customHeight="1">
      <c r="C65515" s="1"/>
      <c r="D65515" s="1"/>
      <c r="E65515" s="1"/>
      <c r="F65515" s="5"/>
      <c r="G65515" s="4"/>
      <c r="H65515" s="1"/>
    </row>
    <row r="65516" spans="3:8" s="3" customFormat="1" ht="12.75" customHeight="1">
      <c r="C65516" s="1"/>
      <c r="D65516" s="1"/>
      <c r="E65516" s="1"/>
      <c r="F65516" s="5"/>
      <c r="G65516" s="4"/>
      <c r="H65516" s="1"/>
    </row>
    <row r="1048378" spans="3:8" s="3" customFormat="1" ht="12.75" customHeight="1">
      <c r="C1048378" s="1"/>
      <c r="D1048378" s="1"/>
      <c r="E1048378" s="1"/>
      <c r="F1048378" s="5"/>
      <c r="G1048378" s="4"/>
      <c r="H1048378" s="1"/>
    </row>
    <row r="1048379" spans="3:8" s="3" customFormat="1" ht="12.75" customHeight="1">
      <c r="C1048379" s="1"/>
      <c r="D1048379" s="1"/>
      <c r="E1048379" s="1"/>
      <c r="F1048379" s="5"/>
      <c r="G1048379" s="4"/>
      <c r="H1048379" s="1"/>
    </row>
    <row r="1048380" spans="3:8" s="3" customFormat="1" ht="12.75" customHeight="1">
      <c r="C1048380" s="1"/>
      <c r="D1048380" s="1"/>
      <c r="E1048380" s="1"/>
      <c r="F1048380" s="5"/>
      <c r="G1048380" s="4"/>
      <c r="H1048380" s="1"/>
    </row>
    <row r="1048381" spans="3:8" s="3" customFormat="1" ht="12.75" customHeight="1">
      <c r="C1048381" s="1"/>
      <c r="D1048381" s="1"/>
      <c r="E1048381" s="1"/>
      <c r="F1048381" s="5"/>
      <c r="G1048381" s="4"/>
      <c r="H1048381" s="1"/>
    </row>
    <row r="1048382" spans="3:8" s="3" customFormat="1" ht="12.75" customHeight="1">
      <c r="C1048382" s="1"/>
      <c r="D1048382" s="1"/>
      <c r="E1048382" s="1"/>
      <c r="F1048382" s="5"/>
      <c r="G1048382" s="4"/>
      <c r="H1048382" s="1"/>
    </row>
    <row r="1048383" spans="3:8" s="3" customFormat="1" ht="12.75" customHeight="1">
      <c r="C1048383" s="1"/>
      <c r="D1048383" s="1"/>
      <c r="E1048383" s="1"/>
      <c r="F1048383" s="5"/>
      <c r="G1048383" s="4"/>
      <c r="H1048383" s="1"/>
    </row>
    <row r="1048384" spans="3:8" s="3" customFormat="1" ht="12.75" customHeight="1">
      <c r="C1048384" s="1"/>
      <c r="D1048384" s="1"/>
      <c r="E1048384" s="1"/>
      <c r="F1048384" s="5"/>
      <c r="G1048384" s="4"/>
      <c r="H1048384" s="1"/>
    </row>
    <row r="1048385" spans="3:8" s="3" customFormat="1" ht="12.75" customHeight="1">
      <c r="C1048385" s="1"/>
      <c r="D1048385" s="1"/>
      <c r="E1048385" s="1"/>
      <c r="F1048385" s="5"/>
      <c r="G1048385" s="4"/>
      <c r="H1048385" s="1"/>
    </row>
    <row r="1048386" spans="3:8" s="3" customFormat="1" ht="12.75" customHeight="1">
      <c r="C1048386" s="1"/>
      <c r="D1048386" s="1"/>
      <c r="E1048386" s="1"/>
      <c r="F1048386" s="5"/>
      <c r="G1048386" s="4"/>
      <c r="H1048386" s="1"/>
    </row>
    <row r="1048387" spans="3:8" s="3" customFormat="1" ht="12.75" customHeight="1">
      <c r="C1048387" s="1"/>
      <c r="D1048387" s="1"/>
      <c r="E1048387" s="1"/>
      <c r="F1048387" s="5"/>
      <c r="G1048387" s="4"/>
      <c r="H1048387" s="1"/>
    </row>
    <row r="1048388" spans="3:8" s="3" customFormat="1" ht="12.75" customHeight="1">
      <c r="C1048388" s="1"/>
      <c r="D1048388" s="1"/>
      <c r="E1048388" s="1"/>
      <c r="F1048388" s="5"/>
      <c r="G1048388" s="4"/>
      <c r="H1048388" s="1"/>
    </row>
    <row r="1048389" spans="3:8" s="3" customFormat="1" ht="12.75" customHeight="1">
      <c r="C1048389" s="1"/>
      <c r="D1048389" s="1"/>
      <c r="E1048389" s="1"/>
      <c r="F1048389" s="5"/>
      <c r="G1048389" s="4"/>
      <c r="H1048389" s="1"/>
    </row>
    <row r="1048390" spans="3:8" s="3" customFormat="1" ht="12.75" customHeight="1">
      <c r="C1048390" s="1"/>
      <c r="D1048390" s="1"/>
      <c r="E1048390" s="1"/>
      <c r="F1048390" s="5"/>
      <c r="G1048390" s="4"/>
      <c r="H1048390" s="1"/>
    </row>
    <row r="1048391" spans="3:8" s="3" customFormat="1" ht="12.75" customHeight="1">
      <c r="C1048391" s="1"/>
      <c r="D1048391" s="1"/>
      <c r="E1048391" s="1"/>
      <c r="F1048391" s="5"/>
      <c r="G1048391" s="4"/>
      <c r="H1048391" s="1"/>
    </row>
    <row r="1048392" spans="3:8" s="3" customFormat="1" ht="12.75" customHeight="1">
      <c r="C1048392" s="1"/>
      <c r="D1048392" s="1"/>
      <c r="E1048392" s="1"/>
      <c r="F1048392" s="5"/>
      <c r="G1048392" s="4"/>
      <c r="H1048392" s="1"/>
    </row>
    <row r="1048393" spans="3:8" s="3" customFormat="1" ht="12.75" customHeight="1">
      <c r="C1048393" s="1"/>
      <c r="D1048393" s="1"/>
      <c r="E1048393" s="1"/>
      <c r="F1048393" s="5"/>
      <c r="G1048393" s="4"/>
      <c r="H1048393" s="1"/>
    </row>
    <row r="1048394" spans="3:8" s="3" customFormat="1" ht="12.75" customHeight="1">
      <c r="C1048394" s="1"/>
      <c r="D1048394" s="1"/>
      <c r="E1048394" s="1"/>
      <c r="F1048394" s="5"/>
      <c r="G1048394" s="4"/>
      <c r="H1048394" s="1"/>
    </row>
    <row r="1048395" spans="3:8" s="3" customFormat="1" ht="12.75" customHeight="1">
      <c r="C1048395" s="1"/>
      <c r="D1048395" s="1"/>
      <c r="E1048395" s="1"/>
      <c r="F1048395" s="5"/>
      <c r="G1048395" s="4"/>
      <c r="H1048395" s="1"/>
    </row>
    <row r="1048396" spans="3:8" s="3" customFormat="1" ht="12.75" customHeight="1">
      <c r="C1048396" s="1"/>
      <c r="D1048396" s="1"/>
      <c r="E1048396" s="1"/>
      <c r="F1048396" s="5"/>
      <c r="G1048396" s="4"/>
      <c r="H1048396" s="1"/>
    </row>
    <row r="1048397" spans="3:8" s="3" customFormat="1" ht="12.75" customHeight="1">
      <c r="C1048397" s="1"/>
      <c r="D1048397" s="1"/>
      <c r="E1048397" s="1"/>
      <c r="F1048397" s="5"/>
      <c r="G1048397" s="4"/>
      <c r="H1048397" s="1"/>
    </row>
    <row r="1048398" spans="3:8" s="3" customFormat="1" ht="12.75" customHeight="1">
      <c r="C1048398" s="1"/>
      <c r="D1048398" s="1"/>
      <c r="E1048398" s="1"/>
      <c r="F1048398" s="5"/>
      <c r="G1048398" s="4"/>
      <c r="H1048398" s="1"/>
    </row>
    <row r="1048399" spans="3:8" s="3" customFormat="1" ht="12.75" customHeight="1">
      <c r="C1048399" s="1"/>
      <c r="D1048399" s="1"/>
      <c r="E1048399" s="1"/>
      <c r="F1048399" s="5"/>
      <c r="G1048399" s="4"/>
      <c r="H1048399" s="1"/>
    </row>
    <row r="1048400" spans="3:8" s="3" customFormat="1" ht="12.75" customHeight="1">
      <c r="C1048400" s="1"/>
      <c r="D1048400" s="1"/>
      <c r="E1048400" s="1"/>
      <c r="F1048400" s="5"/>
      <c r="G1048400" s="4"/>
      <c r="H1048400" s="1"/>
    </row>
    <row r="1048401" spans="3:8" s="3" customFormat="1" ht="12.75" customHeight="1">
      <c r="C1048401" s="1"/>
      <c r="D1048401" s="1"/>
      <c r="E1048401" s="1"/>
      <c r="F1048401" s="5"/>
      <c r="G1048401" s="4"/>
      <c r="H1048401" s="1"/>
    </row>
    <row r="1048402" spans="3:8" s="3" customFormat="1" ht="12.75" customHeight="1">
      <c r="C1048402" s="1"/>
      <c r="D1048402" s="1"/>
      <c r="E1048402" s="1"/>
      <c r="F1048402" s="5"/>
      <c r="G1048402" s="4"/>
      <c r="H1048402" s="1"/>
    </row>
    <row r="1048403" spans="3:8" s="3" customFormat="1" ht="12.75" customHeight="1">
      <c r="C1048403" s="1"/>
      <c r="D1048403" s="1"/>
      <c r="E1048403" s="1"/>
      <c r="F1048403" s="5"/>
      <c r="G1048403" s="4"/>
      <c r="H1048403" s="1"/>
    </row>
    <row r="1048404" spans="3:8" s="3" customFormat="1" ht="12.75" customHeight="1">
      <c r="C1048404" s="1"/>
      <c r="D1048404" s="1"/>
      <c r="E1048404" s="1"/>
      <c r="F1048404" s="5"/>
      <c r="G1048404" s="4"/>
      <c r="H1048404" s="1"/>
    </row>
    <row r="1048405" spans="3:8" s="3" customFormat="1" ht="12.75" customHeight="1">
      <c r="C1048405" s="1"/>
      <c r="D1048405" s="1"/>
      <c r="E1048405" s="1"/>
      <c r="F1048405" s="5"/>
      <c r="G1048405" s="4"/>
      <c r="H1048405" s="1"/>
    </row>
    <row r="1048406" spans="3:8" s="3" customFormat="1" ht="12.75" customHeight="1">
      <c r="C1048406" s="1"/>
      <c r="D1048406" s="1"/>
      <c r="E1048406" s="1"/>
      <c r="F1048406" s="5"/>
      <c r="G1048406" s="4"/>
      <c r="H1048406" s="1"/>
    </row>
    <row r="1048407" spans="3:8" s="3" customFormat="1" ht="12.75" customHeight="1">
      <c r="C1048407" s="1"/>
      <c r="D1048407" s="1"/>
      <c r="E1048407" s="1"/>
      <c r="F1048407" s="5"/>
      <c r="G1048407" s="4"/>
      <c r="H1048407" s="1"/>
    </row>
    <row r="1048408" spans="3:8" s="3" customFormat="1" ht="12.75" customHeight="1">
      <c r="C1048408" s="1"/>
      <c r="D1048408" s="1"/>
      <c r="E1048408" s="1"/>
      <c r="F1048408" s="5"/>
      <c r="G1048408" s="4"/>
      <c r="H1048408" s="1"/>
    </row>
    <row r="1048409" spans="3:8" s="3" customFormat="1" ht="12.75" customHeight="1">
      <c r="C1048409" s="1"/>
      <c r="D1048409" s="1"/>
      <c r="E1048409" s="1"/>
      <c r="F1048409" s="5"/>
      <c r="G1048409" s="4"/>
      <c r="H1048409" s="1"/>
    </row>
    <row r="1048410" spans="3:8" s="3" customFormat="1" ht="12.75" customHeight="1">
      <c r="C1048410" s="1"/>
      <c r="D1048410" s="1"/>
      <c r="E1048410" s="1"/>
      <c r="F1048410" s="5"/>
      <c r="G1048410" s="4"/>
      <c r="H1048410" s="1"/>
    </row>
    <row r="1048411" spans="3:8" s="3" customFormat="1" ht="12.75" customHeight="1">
      <c r="C1048411" s="1"/>
      <c r="D1048411" s="1"/>
      <c r="E1048411" s="1"/>
      <c r="F1048411" s="5"/>
      <c r="G1048411" s="4"/>
      <c r="H1048411" s="1"/>
    </row>
    <row r="1048412" spans="3:8" s="3" customFormat="1" ht="12.75" customHeight="1">
      <c r="C1048412" s="1"/>
      <c r="D1048412" s="1"/>
      <c r="E1048412" s="1"/>
      <c r="F1048412" s="5"/>
      <c r="G1048412" s="4"/>
      <c r="H1048412" s="1"/>
    </row>
    <row r="1048413" spans="3:8" s="3" customFormat="1" ht="12.75" customHeight="1">
      <c r="C1048413" s="1"/>
      <c r="D1048413" s="1"/>
      <c r="E1048413" s="1"/>
      <c r="F1048413" s="5"/>
      <c r="G1048413" s="4"/>
      <c r="H1048413" s="1"/>
    </row>
    <row r="1048414" spans="3:8" s="3" customFormat="1" ht="12.75" customHeight="1">
      <c r="C1048414" s="1"/>
      <c r="D1048414" s="1"/>
      <c r="E1048414" s="1"/>
      <c r="F1048414" s="5"/>
      <c r="G1048414" s="4"/>
      <c r="H1048414" s="1"/>
    </row>
    <row r="1048415" spans="3:8" s="3" customFormat="1" ht="12.75" customHeight="1">
      <c r="C1048415" s="1"/>
      <c r="D1048415" s="1"/>
      <c r="E1048415" s="1"/>
      <c r="F1048415" s="5"/>
      <c r="G1048415" s="4"/>
      <c r="H1048415" s="1"/>
    </row>
    <row r="1048416" spans="3:8" s="3" customFormat="1" ht="12.75" customHeight="1">
      <c r="C1048416" s="1"/>
      <c r="D1048416" s="1"/>
      <c r="E1048416" s="1"/>
      <c r="F1048416" s="5"/>
      <c r="G1048416" s="4"/>
      <c r="H1048416" s="1"/>
    </row>
    <row r="1048417" spans="3:8" s="3" customFormat="1" ht="12.75" customHeight="1">
      <c r="C1048417" s="1"/>
      <c r="D1048417" s="1"/>
      <c r="E1048417" s="1"/>
      <c r="F1048417" s="5"/>
      <c r="G1048417" s="4"/>
      <c r="H1048417" s="1"/>
    </row>
    <row r="1048418" spans="3:8" s="3" customFormat="1" ht="12.75" customHeight="1">
      <c r="C1048418" s="1"/>
      <c r="D1048418" s="1"/>
      <c r="E1048418" s="1"/>
      <c r="F1048418" s="5"/>
      <c r="G1048418" s="4"/>
      <c r="H1048418" s="1"/>
    </row>
    <row r="1048419" spans="3:8" s="3" customFormat="1" ht="12.75" customHeight="1">
      <c r="C1048419" s="1"/>
      <c r="D1048419" s="1"/>
      <c r="E1048419" s="1"/>
      <c r="F1048419" s="5"/>
      <c r="G1048419" s="4"/>
      <c r="H1048419" s="1"/>
    </row>
    <row r="1048420" spans="3:8" s="3" customFormat="1" ht="12.75" customHeight="1">
      <c r="C1048420" s="1"/>
      <c r="D1048420" s="1"/>
      <c r="E1048420" s="1"/>
      <c r="F1048420" s="5"/>
      <c r="G1048420" s="4"/>
      <c r="H1048420" s="1"/>
    </row>
    <row r="1048421" spans="3:8" s="3" customFormat="1" ht="12.75" customHeight="1">
      <c r="C1048421" s="1"/>
      <c r="D1048421" s="1"/>
      <c r="E1048421" s="1"/>
      <c r="F1048421" s="5"/>
      <c r="G1048421" s="4"/>
      <c r="H1048421" s="1"/>
    </row>
    <row r="1048422" spans="3:8" s="3" customFormat="1" ht="12.75" customHeight="1">
      <c r="C1048422" s="1"/>
      <c r="D1048422" s="1"/>
      <c r="E1048422" s="1"/>
      <c r="F1048422" s="5"/>
      <c r="G1048422" s="4"/>
      <c r="H1048422" s="1"/>
    </row>
    <row r="1048423" spans="3:8" s="3" customFormat="1" ht="12.75" customHeight="1">
      <c r="C1048423" s="1"/>
      <c r="D1048423" s="1"/>
      <c r="E1048423" s="1"/>
      <c r="F1048423" s="5"/>
      <c r="G1048423" s="4"/>
      <c r="H1048423" s="1"/>
    </row>
    <row r="1048424" spans="3:8" s="3" customFormat="1" ht="12.75" customHeight="1">
      <c r="C1048424" s="1"/>
      <c r="D1048424" s="1"/>
      <c r="E1048424" s="1"/>
      <c r="F1048424" s="5"/>
      <c r="G1048424" s="4"/>
      <c r="H1048424" s="1"/>
    </row>
    <row r="1048425" spans="3:8" s="3" customFormat="1" ht="12.75" customHeight="1">
      <c r="C1048425" s="1"/>
      <c r="D1048425" s="1"/>
      <c r="E1048425" s="1"/>
      <c r="F1048425" s="5"/>
      <c r="G1048425" s="4"/>
      <c r="H1048425" s="1"/>
    </row>
    <row r="1048426" spans="3:8" s="3" customFormat="1" ht="12.75" customHeight="1">
      <c r="C1048426" s="1"/>
      <c r="D1048426" s="1"/>
      <c r="E1048426" s="1"/>
      <c r="F1048426" s="5"/>
      <c r="G1048426" s="4"/>
      <c r="H1048426" s="1"/>
    </row>
    <row r="1048427" spans="3:8" s="3" customFormat="1" ht="12.75" customHeight="1">
      <c r="C1048427" s="1"/>
      <c r="D1048427" s="1"/>
      <c r="E1048427" s="1"/>
      <c r="F1048427" s="5"/>
      <c r="G1048427" s="4"/>
      <c r="H1048427" s="1"/>
    </row>
    <row r="1048428" spans="3:8" s="3" customFormat="1" ht="12.75" customHeight="1">
      <c r="C1048428" s="1"/>
      <c r="D1048428" s="1"/>
      <c r="E1048428" s="1"/>
      <c r="F1048428" s="5"/>
      <c r="G1048428" s="4"/>
      <c r="H1048428" s="1"/>
    </row>
    <row r="1048429" spans="3:8" s="3" customFormat="1" ht="12.75" customHeight="1">
      <c r="C1048429" s="1"/>
      <c r="D1048429" s="1"/>
      <c r="E1048429" s="1"/>
      <c r="F1048429" s="5"/>
      <c r="G1048429" s="4"/>
      <c r="H1048429" s="1"/>
    </row>
    <row r="1048430" spans="3:8" s="3" customFormat="1" ht="12.75" customHeight="1">
      <c r="C1048430" s="1"/>
      <c r="D1048430" s="1"/>
      <c r="E1048430" s="1"/>
      <c r="F1048430" s="5"/>
      <c r="G1048430" s="4"/>
      <c r="H1048430" s="1"/>
    </row>
    <row r="1048431" spans="3:8" s="3" customFormat="1" ht="12.75" customHeight="1">
      <c r="C1048431" s="1"/>
      <c r="D1048431" s="1"/>
      <c r="E1048431" s="1"/>
      <c r="F1048431" s="5"/>
      <c r="G1048431" s="4"/>
      <c r="H1048431" s="1"/>
    </row>
    <row r="1048432" spans="3:8" s="3" customFormat="1" ht="12.75" customHeight="1">
      <c r="C1048432" s="1"/>
      <c r="D1048432" s="1"/>
      <c r="E1048432" s="1"/>
      <c r="F1048432" s="5"/>
      <c r="G1048432" s="4"/>
      <c r="H1048432" s="1"/>
    </row>
    <row r="1048433" spans="3:8" s="3" customFormat="1" ht="12.75" customHeight="1">
      <c r="C1048433" s="1"/>
      <c r="D1048433" s="1"/>
      <c r="E1048433" s="1"/>
      <c r="F1048433" s="5"/>
      <c r="G1048433" s="4"/>
      <c r="H1048433" s="1"/>
    </row>
    <row r="1048434" spans="3:8" s="3" customFormat="1" ht="12.75" customHeight="1">
      <c r="C1048434" s="1"/>
      <c r="D1048434" s="1"/>
      <c r="E1048434" s="1"/>
      <c r="F1048434" s="5"/>
      <c r="G1048434" s="4"/>
      <c r="H1048434" s="1"/>
    </row>
    <row r="1048435" spans="3:8" s="3" customFormat="1" ht="12.75" customHeight="1">
      <c r="C1048435" s="1"/>
      <c r="D1048435" s="1"/>
      <c r="E1048435" s="1"/>
      <c r="F1048435" s="5"/>
      <c r="G1048435" s="4"/>
      <c r="H1048435" s="1"/>
    </row>
    <row r="1048436" spans="3:8" s="3" customFormat="1" ht="12.75" customHeight="1">
      <c r="C1048436" s="1"/>
      <c r="D1048436" s="1"/>
      <c r="E1048436" s="1"/>
      <c r="F1048436" s="5"/>
      <c r="G1048436" s="4"/>
      <c r="H1048436" s="1"/>
    </row>
    <row r="1048437" spans="3:8" s="3" customFormat="1" ht="12.75" customHeight="1">
      <c r="C1048437" s="1"/>
      <c r="D1048437" s="1"/>
      <c r="E1048437" s="1"/>
      <c r="F1048437" s="5"/>
      <c r="G1048437" s="4"/>
      <c r="H1048437" s="1"/>
    </row>
    <row r="1048438" spans="3:8" s="3" customFormat="1" ht="12.75" customHeight="1">
      <c r="C1048438" s="1"/>
      <c r="D1048438" s="1"/>
      <c r="E1048438" s="1"/>
      <c r="F1048438" s="5"/>
      <c r="G1048438" s="4"/>
      <c r="H1048438" s="1"/>
    </row>
    <row r="1048439" spans="3:8" s="3" customFormat="1" ht="12.75" customHeight="1">
      <c r="C1048439" s="1"/>
      <c r="D1048439" s="1"/>
      <c r="E1048439" s="1"/>
      <c r="F1048439" s="5"/>
      <c r="G1048439" s="4"/>
      <c r="H1048439" s="1"/>
    </row>
    <row r="1048440" spans="3:8" s="3" customFormat="1" ht="12.75" customHeight="1">
      <c r="C1048440" s="1"/>
      <c r="D1048440" s="1"/>
      <c r="E1048440" s="1"/>
      <c r="F1048440" s="5"/>
      <c r="G1048440" s="4"/>
      <c r="H1048440" s="1"/>
    </row>
    <row r="1048441" spans="3:8" s="3" customFormat="1" ht="12.75" customHeight="1">
      <c r="C1048441" s="1"/>
      <c r="D1048441" s="1"/>
      <c r="E1048441" s="1"/>
      <c r="F1048441" s="5"/>
      <c r="G1048441" s="4"/>
      <c r="H1048441" s="1"/>
    </row>
    <row r="1048442" spans="3:8" s="3" customFormat="1" ht="12.75" customHeight="1">
      <c r="C1048442" s="1"/>
      <c r="D1048442" s="1"/>
      <c r="E1048442" s="1"/>
      <c r="F1048442" s="5"/>
      <c r="G1048442" s="4"/>
      <c r="H1048442" s="1"/>
    </row>
    <row r="1048443" spans="3:8" s="3" customFormat="1" ht="12.75" customHeight="1">
      <c r="C1048443" s="1"/>
      <c r="D1048443" s="1"/>
      <c r="E1048443" s="1"/>
      <c r="F1048443" s="5"/>
      <c r="G1048443" s="4"/>
      <c r="H1048443" s="1"/>
    </row>
    <row r="1048444" spans="3:8" s="3" customFormat="1" ht="12.75" customHeight="1">
      <c r="C1048444" s="1"/>
      <c r="D1048444" s="1"/>
      <c r="E1048444" s="1"/>
      <c r="F1048444" s="5"/>
      <c r="G1048444" s="4"/>
      <c r="H1048444" s="1"/>
    </row>
    <row r="1048445" spans="3:8" s="3" customFormat="1" ht="12.75" customHeight="1">
      <c r="C1048445" s="1"/>
      <c r="D1048445" s="1"/>
      <c r="E1048445" s="1"/>
      <c r="F1048445" s="5"/>
      <c r="G1048445" s="4"/>
      <c r="H1048445" s="1"/>
    </row>
    <row r="1048446" spans="3:8" s="3" customFormat="1" ht="12.75" customHeight="1">
      <c r="C1048446" s="1"/>
      <c r="D1048446" s="1"/>
      <c r="E1048446" s="1"/>
      <c r="F1048446" s="5"/>
      <c r="G1048446" s="4"/>
      <c r="H1048446" s="1"/>
    </row>
    <row r="1048447" spans="3:8" s="3" customFormat="1" ht="12.75" customHeight="1">
      <c r="C1048447" s="1"/>
      <c r="D1048447" s="1"/>
      <c r="E1048447" s="1"/>
      <c r="F1048447" s="5"/>
      <c r="G1048447" s="4"/>
      <c r="H1048447" s="1"/>
    </row>
    <row r="1048448" spans="3:8" s="3" customFormat="1" ht="12.75" customHeight="1">
      <c r="C1048448" s="1"/>
      <c r="D1048448" s="1"/>
      <c r="E1048448" s="1"/>
      <c r="F1048448" s="5"/>
      <c r="G1048448" s="4"/>
      <c r="H1048448" s="1"/>
    </row>
    <row r="1048449" spans="3:8" s="3" customFormat="1" ht="12.75" customHeight="1">
      <c r="C1048449" s="1"/>
      <c r="D1048449" s="1"/>
      <c r="E1048449" s="1"/>
      <c r="F1048449" s="5"/>
      <c r="G1048449" s="4"/>
      <c r="H1048449" s="1"/>
    </row>
    <row r="1048450" spans="3:8" s="3" customFormat="1" ht="12.75" customHeight="1">
      <c r="C1048450" s="1"/>
      <c r="D1048450" s="1"/>
      <c r="E1048450" s="1"/>
      <c r="F1048450" s="5"/>
      <c r="G1048450" s="4"/>
      <c r="H1048450" s="1"/>
    </row>
    <row r="1048451" spans="3:8" s="3" customFormat="1" ht="12.75" customHeight="1">
      <c r="C1048451" s="1"/>
      <c r="D1048451" s="1"/>
      <c r="E1048451" s="1"/>
      <c r="F1048451" s="5"/>
      <c r="G1048451" s="4"/>
      <c r="H1048451" s="1"/>
    </row>
    <row r="1048452" spans="3:8" s="3" customFormat="1" ht="12.75" customHeight="1">
      <c r="C1048452" s="1"/>
      <c r="D1048452" s="1"/>
      <c r="E1048452" s="1"/>
      <c r="F1048452" s="5"/>
      <c r="G1048452" s="4"/>
      <c r="H1048452" s="1"/>
    </row>
    <row r="1048453" spans="3:8" s="3" customFormat="1" ht="12.75" customHeight="1">
      <c r="C1048453" s="1"/>
      <c r="D1048453" s="1"/>
      <c r="E1048453" s="1"/>
      <c r="F1048453" s="5"/>
      <c r="G1048453" s="4"/>
      <c r="H1048453" s="1"/>
    </row>
    <row r="1048454" spans="3:8" s="3" customFormat="1" ht="12.75" customHeight="1">
      <c r="C1048454" s="1"/>
      <c r="D1048454" s="1"/>
      <c r="E1048454" s="1"/>
      <c r="F1048454" s="5"/>
      <c r="G1048454" s="4"/>
      <c r="H1048454" s="1"/>
    </row>
    <row r="1048455" spans="3:8" s="3" customFormat="1" ht="12.75" customHeight="1">
      <c r="C1048455" s="1"/>
      <c r="D1048455" s="1"/>
      <c r="E1048455" s="1"/>
      <c r="F1048455" s="5"/>
      <c r="G1048455" s="4"/>
      <c r="H1048455" s="1"/>
    </row>
    <row r="1048456" spans="3:8" s="3" customFormat="1" ht="12.75" customHeight="1">
      <c r="C1048456" s="1"/>
      <c r="D1048456" s="1"/>
      <c r="E1048456" s="1"/>
      <c r="F1048456" s="5"/>
      <c r="G1048456" s="4"/>
      <c r="H1048456" s="1"/>
    </row>
    <row r="1048457" spans="3:8" s="3" customFormat="1" ht="12.75" customHeight="1">
      <c r="C1048457" s="1"/>
      <c r="D1048457" s="1"/>
      <c r="E1048457" s="1"/>
      <c r="F1048457" s="5"/>
      <c r="G1048457" s="4"/>
      <c r="H1048457" s="1"/>
    </row>
    <row r="1048458" spans="3:8" s="3" customFormat="1" ht="12.75" customHeight="1">
      <c r="C1048458" s="1"/>
      <c r="D1048458" s="1"/>
      <c r="E1048458" s="1"/>
      <c r="F1048458" s="5"/>
      <c r="G1048458" s="4"/>
      <c r="H1048458" s="1"/>
    </row>
    <row r="1048459" spans="3:8" s="3" customFormat="1" ht="12.75" customHeight="1">
      <c r="C1048459" s="1"/>
      <c r="D1048459" s="1"/>
      <c r="E1048459" s="1"/>
      <c r="F1048459" s="5"/>
      <c r="G1048459" s="4"/>
      <c r="H1048459" s="1"/>
    </row>
    <row r="1048460" spans="3:8" s="3" customFormat="1" ht="12.75" customHeight="1">
      <c r="C1048460" s="1"/>
      <c r="D1048460" s="1"/>
      <c r="E1048460" s="1"/>
      <c r="F1048460" s="5"/>
      <c r="G1048460" s="4"/>
      <c r="H1048460" s="1"/>
    </row>
    <row r="1048461" spans="3:8" s="3" customFormat="1" ht="12.75" customHeight="1">
      <c r="C1048461" s="1"/>
      <c r="D1048461" s="1"/>
      <c r="E1048461" s="1"/>
      <c r="F1048461" s="5"/>
      <c r="G1048461" s="4"/>
      <c r="H1048461" s="1"/>
    </row>
    <row r="1048462" spans="3:8" s="3" customFormat="1" ht="12.75" customHeight="1">
      <c r="C1048462" s="1"/>
      <c r="D1048462" s="1"/>
      <c r="E1048462" s="1"/>
      <c r="F1048462" s="5"/>
      <c r="G1048462" s="4"/>
      <c r="H1048462" s="1"/>
    </row>
    <row r="1048463" spans="3:8" s="3" customFormat="1" ht="12.75" customHeight="1">
      <c r="C1048463" s="1"/>
      <c r="D1048463" s="1"/>
      <c r="E1048463" s="1"/>
      <c r="F1048463" s="5"/>
      <c r="G1048463" s="4"/>
      <c r="H1048463" s="1"/>
    </row>
    <row r="1048464" spans="3:8" s="3" customFormat="1" ht="12.75" customHeight="1">
      <c r="C1048464" s="1"/>
      <c r="D1048464" s="1"/>
      <c r="E1048464" s="1"/>
      <c r="F1048464" s="5"/>
      <c r="G1048464" s="4"/>
      <c r="H1048464" s="1"/>
    </row>
    <row r="1048465" spans="3:8" s="3" customFormat="1" ht="12.75" customHeight="1">
      <c r="C1048465" s="1"/>
      <c r="D1048465" s="1"/>
      <c r="E1048465" s="1"/>
      <c r="F1048465" s="5"/>
      <c r="G1048465" s="4"/>
      <c r="H1048465" s="1"/>
    </row>
    <row r="1048466" spans="3:8" s="3" customFormat="1" ht="12.75" customHeight="1">
      <c r="C1048466" s="1"/>
      <c r="D1048466" s="1"/>
      <c r="E1048466" s="1"/>
      <c r="F1048466" s="5"/>
      <c r="G1048466" s="4"/>
      <c r="H1048466" s="1"/>
    </row>
    <row r="1048467" spans="3:8" s="3" customFormat="1" ht="12.75" customHeight="1">
      <c r="C1048467" s="1"/>
      <c r="D1048467" s="1"/>
      <c r="E1048467" s="1"/>
      <c r="F1048467" s="5"/>
      <c r="G1048467" s="4"/>
      <c r="H1048467" s="1"/>
    </row>
    <row r="1048468" spans="3:8" s="3" customFormat="1" ht="12.75" customHeight="1">
      <c r="C1048468" s="1"/>
      <c r="D1048468" s="1"/>
      <c r="E1048468" s="1"/>
      <c r="F1048468" s="5"/>
      <c r="G1048468" s="4"/>
      <c r="H1048468" s="1"/>
    </row>
    <row r="1048469" spans="3:8" s="3" customFormat="1" ht="12.75" customHeight="1">
      <c r="C1048469" s="1"/>
      <c r="D1048469" s="1"/>
      <c r="E1048469" s="1"/>
      <c r="F1048469" s="5"/>
      <c r="G1048469" s="4"/>
      <c r="H1048469" s="1"/>
    </row>
    <row r="1048470" spans="3:8" s="3" customFormat="1" ht="12.75" customHeight="1">
      <c r="C1048470" s="1"/>
      <c r="D1048470" s="1"/>
      <c r="E1048470" s="1"/>
      <c r="F1048470" s="5"/>
      <c r="G1048470" s="4"/>
      <c r="H1048470" s="1"/>
    </row>
    <row r="1048471" spans="3:8" s="3" customFormat="1" ht="12.75" customHeight="1">
      <c r="C1048471" s="1"/>
      <c r="D1048471" s="1"/>
      <c r="E1048471" s="1"/>
      <c r="F1048471" s="5"/>
      <c r="G1048471" s="4"/>
      <c r="H1048471" s="1"/>
    </row>
    <row r="1048472" spans="3:8" s="3" customFormat="1" ht="12.75" customHeight="1">
      <c r="C1048472" s="1"/>
      <c r="D1048472" s="1"/>
      <c r="E1048472" s="1"/>
      <c r="F1048472" s="5"/>
      <c r="G1048472" s="4"/>
      <c r="H1048472" s="1"/>
    </row>
    <row r="1048473" spans="3:8" s="3" customFormat="1" ht="12.75" customHeight="1">
      <c r="C1048473" s="1"/>
      <c r="D1048473" s="1"/>
      <c r="E1048473" s="1"/>
      <c r="F1048473" s="5"/>
      <c r="G1048473" s="4"/>
      <c r="H1048473" s="1"/>
    </row>
    <row r="1048474" spans="3:8" s="3" customFormat="1" ht="12.75" customHeight="1">
      <c r="C1048474" s="1"/>
      <c r="D1048474" s="1"/>
      <c r="E1048474" s="1"/>
      <c r="F1048474" s="5"/>
      <c r="G1048474" s="4"/>
      <c r="H1048474" s="1"/>
    </row>
    <row r="1048475" spans="3:8" s="3" customFormat="1" ht="12.75" customHeight="1">
      <c r="C1048475" s="1"/>
      <c r="D1048475" s="1"/>
      <c r="E1048475" s="1"/>
      <c r="F1048475" s="5"/>
      <c r="G1048475" s="4"/>
      <c r="H1048475" s="1"/>
    </row>
    <row r="1048476" spans="3:8" s="3" customFormat="1" ht="12.75" customHeight="1">
      <c r="C1048476" s="1"/>
      <c r="D1048476" s="1"/>
      <c r="E1048476" s="1"/>
      <c r="F1048476" s="5"/>
      <c r="G1048476" s="4"/>
      <c r="H1048476" s="1"/>
    </row>
    <row r="1048477" spans="3:8" s="3" customFormat="1" ht="12.75" customHeight="1">
      <c r="C1048477" s="1"/>
      <c r="D1048477" s="1"/>
      <c r="E1048477" s="1"/>
      <c r="F1048477" s="5"/>
      <c r="G1048477" s="4"/>
      <c r="H1048477" s="1"/>
    </row>
    <row r="1048478" spans="3:8" s="3" customFormat="1" ht="12.75" customHeight="1">
      <c r="C1048478" s="1"/>
      <c r="D1048478" s="1"/>
      <c r="E1048478" s="1"/>
      <c r="F1048478" s="5"/>
      <c r="G1048478" s="4"/>
      <c r="H1048478" s="1"/>
    </row>
    <row r="1048479" spans="3:8" s="3" customFormat="1" ht="12.75" customHeight="1">
      <c r="C1048479" s="1"/>
      <c r="D1048479" s="1"/>
      <c r="E1048479" s="1"/>
      <c r="F1048479" s="5"/>
      <c r="G1048479" s="4"/>
      <c r="H1048479" s="1"/>
    </row>
    <row r="1048480" spans="3:8" s="3" customFormat="1" ht="12.75" customHeight="1">
      <c r="C1048480" s="1"/>
      <c r="D1048480" s="1"/>
      <c r="E1048480" s="1"/>
      <c r="F1048480" s="5"/>
      <c r="G1048480" s="4"/>
      <c r="H1048480" s="1"/>
    </row>
    <row r="1048481" spans="3:8" s="3" customFormat="1" ht="12.75" customHeight="1">
      <c r="C1048481" s="1"/>
      <c r="D1048481" s="1"/>
      <c r="E1048481" s="1"/>
      <c r="F1048481" s="5"/>
      <c r="G1048481" s="4"/>
      <c r="H1048481" s="1"/>
    </row>
    <row r="1048482" spans="3:8" s="3" customFormat="1" ht="12.75" customHeight="1">
      <c r="C1048482" s="1"/>
      <c r="D1048482" s="1"/>
      <c r="E1048482" s="1"/>
      <c r="F1048482" s="5"/>
      <c r="G1048482" s="4"/>
      <c r="H1048482" s="1"/>
    </row>
    <row r="1048483" spans="3:8" s="3" customFormat="1" ht="12.75" customHeight="1">
      <c r="C1048483" s="1"/>
      <c r="D1048483" s="1"/>
      <c r="E1048483" s="1"/>
      <c r="F1048483" s="5"/>
      <c r="G1048483" s="4"/>
      <c r="H1048483" s="1"/>
    </row>
    <row r="1048484" spans="3:8" s="3" customFormat="1" ht="12.75" customHeight="1">
      <c r="C1048484" s="1"/>
      <c r="D1048484" s="1"/>
      <c r="E1048484" s="1"/>
      <c r="F1048484" s="5"/>
      <c r="G1048484" s="4"/>
      <c r="H1048484" s="1"/>
    </row>
    <row r="1048485" spans="3:8" s="3" customFormat="1" ht="12.75" customHeight="1">
      <c r="C1048485" s="1"/>
      <c r="D1048485" s="1"/>
      <c r="E1048485" s="1"/>
      <c r="F1048485" s="5"/>
      <c r="G1048485" s="4"/>
      <c r="H1048485" s="1"/>
    </row>
    <row r="1048486" spans="3:8" s="3" customFormat="1" ht="12.75" customHeight="1">
      <c r="C1048486" s="1"/>
      <c r="D1048486" s="1"/>
      <c r="E1048486" s="1"/>
      <c r="F1048486" s="5"/>
      <c r="G1048486" s="4"/>
      <c r="H1048486" s="1"/>
    </row>
    <row r="1048487" spans="3:8" s="3" customFormat="1" ht="12.75" customHeight="1">
      <c r="C1048487" s="1"/>
      <c r="D1048487" s="1"/>
      <c r="E1048487" s="1"/>
      <c r="F1048487" s="5"/>
      <c r="G1048487" s="4"/>
      <c r="H1048487" s="1"/>
    </row>
    <row r="1048488" spans="3:8" s="3" customFormat="1" ht="12.75" customHeight="1">
      <c r="C1048488" s="1"/>
      <c r="D1048488" s="1"/>
      <c r="E1048488" s="1"/>
      <c r="F1048488" s="5"/>
      <c r="G1048488" s="4"/>
      <c r="H1048488" s="1"/>
    </row>
    <row r="1048489" spans="3:8" s="3" customFormat="1" ht="12.75" customHeight="1">
      <c r="C1048489" s="1"/>
      <c r="D1048489" s="1"/>
      <c r="E1048489" s="1"/>
      <c r="F1048489" s="5"/>
      <c r="G1048489" s="4"/>
      <c r="H1048489" s="1"/>
    </row>
    <row r="1048490" spans="3:8" s="3" customFormat="1" ht="12.75" customHeight="1">
      <c r="C1048490" s="1"/>
      <c r="D1048490" s="1"/>
      <c r="E1048490" s="1"/>
      <c r="F1048490" s="5"/>
      <c r="G1048490" s="4"/>
      <c r="H1048490" s="1"/>
    </row>
    <row r="1048491" spans="3:8" s="3" customFormat="1" ht="12.75" customHeight="1">
      <c r="C1048491" s="1"/>
      <c r="D1048491" s="1"/>
      <c r="E1048491" s="1"/>
      <c r="F1048491" s="5"/>
      <c r="G1048491" s="4"/>
      <c r="H1048491" s="1"/>
    </row>
    <row r="1048492" spans="3:8" s="3" customFormat="1" ht="12.75" customHeight="1">
      <c r="C1048492" s="1"/>
      <c r="D1048492" s="1"/>
      <c r="E1048492" s="1"/>
      <c r="F1048492" s="5"/>
      <c r="G1048492" s="4"/>
      <c r="H1048492" s="1"/>
    </row>
    <row r="1048493" spans="3:8" s="3" customFormat="1" ht="12.75" customHeight="1">
      <c r="C1048493" s="1"/>
      <c r="D1048493" s="1"/>
      <c r="E1048493" s="1"/>
      <c r="F1048493" s="5"/>
      <c r="G1048493" s="4"/>
      <c r="H1048493" s="1"/>
    </row>
    <row r="1048494" spans="3:8" s="3" customFormat="1" ht="12.75" customHeight="1">
      <c r="C1048494" s="1"/>
      <c r="D1048494" s="1"/>
      <c r="E1048494" s="1"/>
      <c r="F1048494" s="5"/>
      <c r="G1048494" s="4"/>
      <c r="H1048494" s="1"/>
    </row>
    <row r="1048495" spans="3:8" s="3" customFormat="1" ht="12.75" customHeight="1">
      <c r="C1048495" s="1"/>
      <c r="D1048495" s="1"/>
      <c r="E1048495" s="1"/>
      <c r="F1048495" s="5"/>
      <c r="G1048495" s="4"/>
      <c r="H1048495" s="1"/>
    </row>
    <row r="1048496" spans="3:8" s="3" customFormat="1" ht="12.75" customHeight="1">
      <c r="C1048496" s="1"/>
      <c r="D1048496" s="1"/>
      <c r="E1048496" s="1"/>
      <c r="F1048496" s="5"/>
      <c r="G1048496" s="4"/>
      <c r="H1048496" s="1"/>
    </row>
    <row r="1048497" spans="3:8" s="3" customFormat="1" ht="12.75" customHeight="1">
      <c r="C1048497" s="1"/>
      <c r="D1048497" s="1"/>
      <c r="E1048497" s="1"/>
      <c r="F1048497" s="5"/>
      <c r="G1048497" s="4"/>
      <c r="H1048497" s="1"/>
    </row>
    <row r="1048498" spans="3:8" s="3" customFormat="1" ht="12.75" customHeight="1">
      <c r="C1048498" s="1"/>
      <c r="D1048498" s="1"/>
      <c r="E1048498" s="1"/>
      <c r="F1048498" s="5"/>
      <c r="G1048498" s="4"/>
      <c r="H1048498" s="1"/>
    </row>
    <row r="1048499" spans="3:8" s="3" customFormat="1" ht="12.75" customHeight="1">
      <c r="C1048499" s="1"/>
      <c r="D1048499" s="1"/>
      <c r="E1048499" s="1"/>
      <c r="F1048499" s="5"/>
      <c r="G1048499" s="4"/>
      <c r="H1048499" s="1"/>
    </row>
    <row r="1048500" spans="3:8" s="3" customFormat="1" ht="12.75" customHeight="1">
      <c r="C1048500" s="1"/>
      <c r="D1048500" s="1"/>
      <c r="E1048500" s="1"/>
      <c r="F1048500" s="5"/>
      <c r="G1048500" s="4"/>
      <c r="H1048500" s="1"/>
    </row>
    <row r="1048501" spans="3:8" s="3" customFormat="1" ht="12.75" customHeight="1">
      <c r="C1048501" s="1"/>
      <c r="D1048501" s="1"/>
      <c r="E1048501" s="1"/>
      <c r="F1048501" s="5"/>
      <c r="G1048501" s="4"/>
      <c r="H1048501" s="1"/>
    </row>
    <row r="1048502" spans="3:8" s="3" customFormat="1" ht="12.75" customHeight="1">
      <c r="C1048502" s="1"/>
      <c r="D1048502" s="1"/>
      <c r="E1048502" s="1"/>
      <c r="F1048502" s="5"/>
      <c r="G1048502" s="4"/>
      <c r="H1048502" s="1"/>
    </row>
    <row r="1048503" spans="3:8" s="3" customFormat="1" ht="12.75" customHeight="1">
      <c r="C1048503" s="1"/>
      <c r="D1048503" s="1"/>
      <c r="E1048503" s="1"/>
      <c r="F1048503" s="5"/>
      <c r="G1048503" s="4"/>
      <c r="H1048503" s="1"/>
    </row>
    <row r="1048504" spans="3:8" s="3" customFormat="1" ht="12.75" customHeight="1">
      <c r="C1048504" s="1"/>
      <c r="D1048504" s="1"/>
      <c r="E1048504" s="1"/>
      <c r="F1048504" s="5"/>
      <c r="G1048504" s="4"/>
      <c r="H1048504" s="1"/>
    </row>
    <row r="1048505" spans="3:8" s="3" customFormat="1" ht="12.75" customHeight="1">
      <c r="C1048505" s="1"/>
      <c r="D1048505" s="1"/>
      <c r="E1048505" s="1"/>
      <c r="F1048505" s="5"/>
      <c r="G1048505" s="4"/>
      <c r="H1048505" s="1"/>
    </row>
    <row r="1048506" spans="3:8" s="3" customFormat="1" ht="12.75" customHeight="1">
      <c r="C1048506" s="1"/>
      <c r="D1048506" s="1"/>
      <c r="E1048506" s="1"/>
      <c r="F1048506" s="5"/>
      <c r="G1048506" s="4"/>
      <c r="H1048506" s="1"/>
    </row>
    <row r="1048507" spans="3:8" s="3" customFormat="1" ht="12.75" customHeight="1">
      <c r="C1048507" s="1"/>
      <c r="D1048507" s="1"/>
      <c r="E1048507" s="1"/>
      <c r="F1048507" s="5"/>
      <c r="G1048507" s="4"/>
      <c r="H1048507" s="1"/>
    </row>
    <row r="1048508" spans="3:8" s="3" customFormat="1" ht="12.75" customHeight="1">
      <c r="C1048508" s="1"/>
      <c r="D1048508" s="1"/>
      <c r="E1048508" s="1"/>
      <c r="F1048508" s="5"/>
      <c r="G1048508" s="4"/>
      <c r="H1048508" s="1"/>
    </row>
    <row r="1048509" spans="3:8" s="3" customFormat="1" ht="12.75" customHeight="1">
      <c r="C1048509" s="1"/>
      <c r="D1048509" s="1"/>
      <c r="E1048509" s="1"/>
      <c r="F1048509" s="5"/>
      <c r="G1048509" s="4"/>
      <c r="H1048509" s="1"/>
    </row>
    <row r="1048510" spans="3:8" s="3" customFormat="1" ht="12.75" customHeight="1">
      <c r="C1048510" s="1"/>
      <c r="D1048510" s="1"/>
      <c r="E1048510" s="1"/>
      <c r="F1048510" s="5"/>
      <c r="G1048510" s="4"/>
      <c r="H1048510" s="1"/>
    </row>
    <row r="1048511" spans="3:8" s="3" customFormat="1" ht="12.75" customHeight="1">
      <c r="C1048511" s="1"/>
      <c r="D1048511" s="1"/>
      <c r="E1048511" s="1"/>
      <c r="F1048511" s="5"/>
      <c r="G1048511" s="4"/>
      <c r="H1048511" s="1"/>
    </row>
    <row r="1048512" spans="3:8" s="3" customFormat="1" ht="12.75" customHeight="1">
      <c r="C1048512" s="1"/>
      <c r="D1048512" s="1"/>
      <c r="E1048512" s="1"/>
      <c r="F1048512" s="5"/>
      <c r="G1048512" s="4"/>
      <c r="H1048512" s="1"/>
    </row>
    <row r="1048513" spans="3:8" s="3" customFormat="1" ht="12.75" customHeight="1">
      <c r="C1048513" s="1"/>
      <c r="D1048513" s="1"/>
      <c r="E1048513" s="1"/>
      <c r="F1048513" s="5"/>
      <c r="G1048513" s="4"/>
      <c r="H1048513" s="1"/>
    </row>
    <row r="1048514" spans="3:8" s="3" customFormat="1" ht="12.75" customHeight="1">
      <c r="C1048514" s="1"/>
      <c r="D1048514" s="1"/>
      <c r="E1048514" s="1"/>
      <c r="F1048514" s="5"/>
      <c r="G1048514" s="4"/>
      <c r="H1048514" s="1"/>
    </row>
    <row r="1048515" spans="3:8" s="3" customFormat="1" ht="12.75" customHeight="1">
      <c r="C1048515" s="1"/>
      <c r="D1048515" s="1"/>
      <c r="E1048515" s="1"/>
      <c r="F1048515" s="5"/>
      <c r="G1048515" s="4"/>
      <c r="H1048515" s="1"/>
    </row>
    <row r="1048516" spans="3:8" s="3" customFormat="1" ht="12.75" customHeight="1">
      <c r="C1048516" s="1"/>
      <c r="D1048516" s="1"/>
      <c r="E1048516" s="1"/>
      <c r="F1048516" s="5"/>
      <c r="G1048516" s="4"/>
      <c r="H1048516" s="1"/>
    </row>
    <row r="1048517" spans="3:8" s="3" customFormat="1" ht="12.75" customHeight="1">
      <c r="C1048517" s="1"/>
      <c r="D1048517" s="1"/>
      <c r="E1048517" s="1"/>
      <c r="F1048517" s="5"/>
      <c r="G1048517" s="4"/>
      <c r="H1048517" s="1"/>
    </row>
    <row r="1048518" spans="3:8" s="3" customFormat="1" ht="12.75" customHeight="1">
      <c r="C1048518" s="1"/>
      <c r="D1048518" s="1"/>
      <c r="E1048518" s="1"/>
      <c r="F1048518" s="5"/>
      <c r="G1048518" s="4"/>
      <c r="H1048518" s="1"/>
    </row>
    <row r="1048519" spans="3:8" s="3" customFormat="1" ht="12.75" customHeight="1">
      <c r="C1048519" s="1"/>
      <c r="D1048519" s="1"/>
      <c r="E1048519" s="1"/>
      <c r="F1048519" s="5"/>
      <c r="G1048519" s="4"/>
      <c r="H1048519" s="1"/>
    </row>
    <row r="1048520" spans="3:8" s="3" customFormat="1" ht="12.75" customHeight="1">
      <c r="C1048520" s="1"/>
      <c r="D1048520" s="1"/>
      <c r="E1048520" s="1"/>
      <c r="F1048520" s="5"/>
      <c r="G1048520" s="4"/>
      <c r="H1048520" s="1"/>
    </row>
    <row r="1048521" spans="3:8" s="3" customFormat="1" ht="12.75" customHeight="1">
      <c r="C1048521" s="1"/>
      <c r="D1048521" s="1"/>
      <c r="E1048521" s="1"/>
      <c r="F1048521" s="5"/>
      <c r="G1048521" s="4"/>
      <c r="H1048521" s="1"/>
    </row>
    <row r="1048522" spans="3:8" s="3" customFormat="1" ht="12.75" customHeight="1">
      <c r="C1048522" s="1"/>
      <c r="D1048522" s="1"/>
      <c r="E1048522" s="1"/>
      <c r="F1048522" s="5"/>
      <c r="G1048522" s="4"/>
      <c r="H1048522" s="1"/>
    </row>
    <row r="1048523" spans="3:8" s="3" customFormat="1" ht="12.75" customHeight="1">
      <c r="C1048523" s="1"/>
      <c r="D1048523" s="1"/>
      <c r="E1048523" s="1"/>
      <c r="F1048523" s="5"/>
      <c r="G1048523" s="4"/>
      <c r="H1048523" s="1"/>
    </row>
    <row r="1048524" spans="3:8" s="3" customFormat="1" ht="12.75" customHeight="1">
      <c r="C1048524" s="1"/>
      <c r="D1048524" s="1"/>
      <c r="E1048524" s="1"/>
      <c r="F1048524" s="5"/>
      <c r="G1048524" s="4"/>
      <c r="H1048524" s="1"/>
    </row>
    <row r="1048525" spans="3:8" s="3" customFormat="1" ht="12.75" customHeight="1">
      <c r="C1048525" s="1"/>
      <c r="D1048525" s="1"/>
      <c r="E1048525" s="1"/>
      <c r="F1048525" s="5"/>
      <c r="G1048525" s="4"/>
      <c r="H1048525" s="1"/>
    </row>
    <row r="1048526" spans="3:8" s="3" customFormat="1" ht="12.75" customHeight="1">
      <c r="C1048526" s="1"/>
      <c r="D1048526" s="1"/>
      <c r="E1048526" s="1"/>
      <c r="F1048526" s="5"/>
      <c r="G1048526" s="4"/>
      <c r="H1048526" s="1"/>
    </row>
    <row r="1048527" spans="3:8" s="3" customFormat="1" ht="12.75" customHeight="1">
      <c r="C1048527" s="1"/>
      <c r="D1048527" s="1"/>
      <c r="E1048527" s="1"/>
      <c r="F1048527" s="5"/>
      <c r="G1048527" s="4"/>
      <c r="H1048527" s="1"/>
    </row>
    <row r="1048528" spans="3:8" s="3" customFormat="1" ht="12.75" customHeight="1">
      <c r="C1048528" s="1"/>
      <c r="D1048528" s="1"/>
      <c r="E1048528" s="1"/>
      <c r="F1048528" s="5"/>
      <c r="G1048528" s="4"/>
      <c r="H1048528" s="1"/>
    </row>
    <row r="1048529" spans="3:8" s="3" customFormat="1" ht="12.75" customHeight="1">
      <c r="C1048529" s="1"/>
      <c r="D1048529" s="1"/>
      <c r="E1048529" s="1"/>
      <c r="F1048529" s="5"/>
      <c r="G1048529" s="4"/>
      <c r="H1048529" s="1"/>
    </row>
    <row r="1048530" spans="3:8" s="3" customFormat="1" ht="12.75" customHeight="1">
      <c r="C1048530" s="1"/>
      <c r="D1048530" s="1"/>
      <c r="E1048530" s="1"/>
      <c r="F1048530" s="5"/>
      <c r="G1048530" s="4"/>
      <c r="H1048530" s="1"/>
    </row>
    <row r="1048531" spans="3:8" s="3" customFormat="1" ht="12.75" customHeight="1">
      <c r="C1048531" s="1"/>
      <c r="D1048531" s="1"/>
      <c r="E1048531" s="1"/>
      <c r="F1048531" s="5"/>
      <c r="G1048531" s="4"/>
      <c r="H1048531" s="1"/>
    </row>
    <row r="1048532" spans="3:8" s="3" customFormat="1" ht="12.75" customHeight="1">
      <c r="C1048532" s="1"/>
      <c r="D1048532" s="1"/>
      <c r="E1048532" s="1"/>
      <c r="F1048532" s="5"/>
      <c r="G1048532" s="4"/>
      <c r="H1048532" s="1"/>
    </row>
    <row r="1048533" spans="3:8" s="3" customFormat="1" ht="12.75" customHeight="1">
      <c r="C1048533" s="1"/>
      <c r="D1048533" s="1"/>
      <c r="E1048533" s="1"/>
      <c r="F1048533" s="5"/>
      <c r="G1048533" s="4"/>
      <c r="H1048533" s="1"/>
    </row>
    <row r="1048534" spans="3:8" s="3" customFormat="1" ht="12.75" customHeight="1">
      <c r="C1048534" s="1"/>
      <c r="D1048534" s="1"/>
      <c r="E1048534" s="1"/>
      <c r="F1048534" s="5"/>
      <c r="G1048534" s="4"/>
      <c r="H1048534" s="1"/>
    </row>
    <row r="1048535" spans="3:8" s="3" customFormat="1" ht="12.75" customHeight="1">
      <c r="C1048535" s="1"/>
      <c r="D1048535" s="1"/>
      <c r="E1048535" s="1"/>
      <c r="F1048535" s="5"/>
      <c r="G1048535" s="4"/>
      <c r="H1048535" s="1"/>
    </row>
    <row r="1048536" spans="3:8" s="3" customFormat="1" ht="12.75" customHeight="1">
      <c r="C1048536" s="1"/>
      <c r="D1048536" s="1"/>
      <c r="E1048536" s="1"/>
      <c r="F1048536" s="5"/>
      <c r="G1048536" s="4"/>
      <c r="H1048536" s="1"/>
    </row>
    <row r="1048537" spans="3:8" s="3" customFormat="1" ht="12.75" customHeight="1">
      <c r="C1048537" s="1"/>
      <c r="D1048537" s="1"/>
      <c r="E1048537" s="1"/>
      <c r="F1048537" s="5"/>
      <c r="G1048537" s="4"/>
      <c r="H1048537" s="1"/>
    </row>
    <row r="1048538" spans="3:8" s="3" customFormat="1" ht="12.75" customHeight="1">
      <c r="C1048538" s="1"/>
      <c r="D1048538" s="1"/>
      <c r="E1048538" s="1"/>
      <c r="F1048538" s="5"/>
      <c r="G1048538" s="4"/>
      <c r="H1048538" s="1"/>
    </row>
    <row r="1048539" spans="3:8" s="3" customFormat="1" ht="12.75" customHeight="1">
      <c r="C1048539" s="1"/>
      <c r="D1048539" s="1"/>
      <c r="E1048539" s="1"/>
      <c r="F1048539" s="5"/>
      <c r="G1048539" s="4"/>
      <c r="H1048539" s="1"/>
    </row>
    <row r="1048540" spans="3:8" s="3" customFormat="1" ht="12.75" customHeight="1">
      <c r="C1048540" s="1"/>
      <c r="D1048540" s="1"/>
      <c r="E1048540" s="1"/>
      <c r="F1048540" s="5"/>
      <c r="G1048540" s="4"/>
      <c r="H1048540" s="1"/>
    </row>
    <row r="1048541" spans="3:8" s="3" customFormat="1" ht="12.75" customHeight="1">
      <c r="C1048541" s="1"/>
      <c r="D1048541" s="1"/>
      <c r="E1048541" s="1"/>
      <c r="F1048541" s="5"/>
      <c r="G1048541" s="4"/>
      <c r="H1048541" s="1"/>
    </row>
    <row r="1048542" spans="3:8" s="3" customFormat="1" ht="12.75" customHeight="1">
      <c r="C1048542" s="1"/>
      <c r="D1048542" s="1"/>
      <c r="E1048542" s="1"/>
      <c r="F1048542" s="5"/>
      <c r="G1048542" s="4"/>
      <c r="H1048542" s="1"/>
    </row>
    <row r="1048543" spans="3:8" s="3" customFormat="1" ht="12.75" customHeight="1">
      <c r="C1048543" s="1"/>
      <c r="D1048543" s="1"/>
      <c r="E1048543" s="1"/>
      <c r="F1048543" s="5"/>
      <c r="G1048543" s="4"/>
      <c r="H1048543" s="1"/>
    </row>
    <row r="1048544" spans="3:8" s="3" customFormat="1" ht="12.75" customHeight="1">
      <c r="C1048544" s="1"/>
      <c r="D1048544" s="1"/>
      <c r="E1048544" s="1"/>
      <c r="F1048544" s="5"/>
      <c r="G1048544" s="4"/>
      <c r="H1048544" s="1"/>
    </row>
  </sheetData>
  <mergeCells count="12">
    <mergeCell ref="D61:F61"/>
    <mergeCell ref="A1:G1"/>
    <mergeCell ref="A2:C2"/>
    <mergeCell ref="A4:D4"/>
    <mergeCell ref="A22:D22"/>
    <mergeCell ref="A32:D32"/>
    <mergeCell ref="A42:D42"/>
    <mergeCell ref="A56:F56"/>
    <mergeCell ref="A57:B57"/>
    <mergeCell ref="D57:F57"/>
    <mergeCell ref="D59:F59"/>
    <mergeCell ref="D60:F60"/>
  </mergeCells>
  <printOptions horizontalCentered="1"/>
  <pageMargins left="0.35433070866141736" right="0.19685039370078741" top="0.55118110236220474" bottom="0.43307086614173229" header="0.15748031496062992" footer="0.19685039370078741"/>
  <pageSetup paperSize="9" scale="80" fitToWidth="0" fitToHeight="0" pageOrder="overThenDown" orientation="portrait" r:id="rId1"/>
  <headerFooter alignWithMargins="0">
    <oddFooter>&amp;R&amp;N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4920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OSA_ul__Ugory</vt:lpstr>
      <vt:lpstr>OSA_ul__Ugory!Tytuły_wydruku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Marudher</dc:creator>
  <cp:lastModifiedBy>Grażyna Stańczak</cp:lastModifiedBy>
  <cp:revision>92</cp:revision>
  <cp:lastPrinted>2018-08-07T07:05:12Z</cp:lastPrinted>
  <dcterms:created xsi:type="dcterms:W3CDTF">2017-07-04T04:43:53Z</dcterms:created>
  <dcterms:modified xsi:type="dcterms:W3CDTF">2018-10-30T11:31:32Z</dcterms:modified>
</cp:coreProperties>
</file>